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agazyn Grantu\WWW\Pliki\Dane źródłowe\"/>
    </mc:Choice>
  </mc:AlternateContent>
  <xr:revisionPtr revIDLastSave="0" documentId="13_ncr:1_{3F1631ED-4BE7-4F62-9306-577E9A61DEAA}" xr6:coauthVersionLast="47" xr6:coauthVersionMax="47" xr10:uidLastSave="{00000000-0000-0000-0000-000000000000}"/>
  <bookViews>
    <workbookView xWindow="2715" yWindow="2340" windowWidth="29910" windowHeight="19125" xr2:uid="{FBE1EE50-6663-44B5-97D0-E24E2297741B}"/>
  </bookViews>
  <sheets>
    <sheet name="Informacja " sheetId="10" r:id="rId1"/>
    <sheet name="mazowieckie" sheetId="1" r:id="rId2"/>
    <sheet name="podlaskie" sheetId="2" r:id="rId3"/>
    <sheet name="sandomierskie" sheetId="3" r:id="rId4"/>
    <sheet name="augustowskie" sheetId="4" r:id="rId5"/>
    <sheet name="płockie" sheetId="5" r:id="rId6"/>
    <sheet name="kaliskie" sheetId="7" r:id="rId7"/>
    <sheet name="lubelskie" sheetId="8" r:id="rId8"/>
    <sheet name="krakowskie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" i="9" l="1"/>
  <c r="S13" i="9"/>
  <c r="R13" i="9"/>
  <c r="Q13" i="9"/>
  <c r="P13" i="9"/>
  <c r="O13" i="9"/>
  <c r="N13" i="9"/>
  <c r="M13" i="9"/>
  <c r="L13" i="9"/>
  <c r="K13" i="9"/>
  <c r="J13" i="9"/>
  <c r="I13" i="9"/>
  <c r="G13" i="9"/>
  <c r="E13" i="9"/>
  <c r="V13" i="8"/>
  <c r="U13" i="8"/>
  <c r="T13" i="8"/>
  <c r="S13" i="8"/>
  <c r="R13" i="8"/>
  <c r="Q13" i="8"/>
  <c r="P13" i="8"/>
  <c r="O13" i="8"/>
  <c r="N13" i="8"/>
  <c r="M13" i="8"/>
  <c r="L13" i="8"/>
  <c r="K13" i="8"/>
  <c r="I13" i="8"/>
  <c r="G13" i="8"/>
  <c r="E13" i="8"/>
  <c r="I14" i="7"/>
  <c r="G14" i="7"/>
  <c r="J14" i="7"/>
  <c r="T14" i="7"/>
  <c r="S14" i="7"/>
  <c r="R14" i="7"/>
  <c r="Q14" i="7"/>
  <c r="P14" i="7"/>
  <c r="O14" i="7"/>
  <c r="N14" i="7"/>
  <c r="M14" i="7"/>
  <c r="L14" i="7"/>
  <c r="K14" i="7"/>
  <c r="E14" i="7"/>
  <c r="R9" i="5"/>
  <c r="Q9" i="5"/>
  <c r="P9" i="5"/>
  <c r="O9" i="5"/>
  <c r="N9" i="5"/>
  <c r="M9" i="5"/>
  <c r="L9" i="5"/>
  <c r="K9" i="5"/>
  <c r="J9" i="5"/>
  <c r="I9" i="5"/>
  <c r="H9" i="5"/>
  <c r="G9" i="5"/>
  <c r="E9" i="5"/>
  <c r="C9" i="5"/>
  <c r="T10" i="4"/>
  <c r="S10" i="4"/>
  <c r="R10" i="4"/>
  <c r="Q10" i="4"/>
  <c r="P10" i="4"/>
  <c r="O10" i="4"/>
  <c r="N10" i="4"/>
  <c r="M10" i="4"/>
  <c r="L10" i="4"/>
  <c r="K10" i="4"/>
  <c r="J10" i="4"/>
  <c r="I10" i="4"/>
  <c r="G10" i="4"/>
  <c r="E10" i="4"/>
  <c r="T12" i="3"/>
  <c r="S12" i="3"/>
  <c r="R12" i="3"/>
  <c r="Q12" i="3"/>
  <c r="P12" i="3"/>
  <c r="O12" i="3"/>
  <c r="N12" i="3"/>
  <c r="M12" i="3"/>
  <c r="L12" i="3"/>
  <c r="K12" i="3"/>
  <c r="J12" i="3"/>
  <c r="I12" i="3"/>
  <c r="G12" i="3"/>
  <c r="E12" i="3"/>
  <c r="T12" i="2"/>
  <c r="I12" i="2"/>
  <c r="V12" i="2"/>
  <c r="U12" i="2"/>
  <c r="S12" i="2"/>
  <c r="R12" i="2"/>
  <c r="Q12" i="2"/>
  <c r="P12" i="2"/>
  <c r="O12" i="2"/>
  <c r="N12" i="2"/>
  <c r="M12" i="2"/>
  <c r="L12" i="2"/>
  <c r="K12" i="2"/>
  <c r="G12" i="2"/>
  <c r="E12" i="2"/>
  <c r="T18" i="1"/>
  <c r="S18" i="1"/>
  <c r="R18" i="1"/>
  <c r="Q18" i="1"/>
  <c r="P18" i="1"/>
  <c r="O18" i="1"/>
  <c r="N18" i="1"/>
  <c r="M18" i="1"/>
  <c r="L18" i="1"/>
  <c r="K18" i="1"/>
  <c r="J18" i="1"/>
  <c r="I18" i="1"/>
  <c r="G18" i="1"/>
  <c r="E18" i="1"/>
</calcChain>
</file>

<file path=xl/sharedStrings.xml><?xml version="1.0" encoding="utf-8"?>
<sst xmlns="http://schemas.openxmlformats.org/spreadsheetml/2006/main" count="398" uniqueCount="193">
  <si>
    <t>Obwód</t>
  </si>
  <si>
    <t>Powiaty</t>
  </si>
  <si>
    <t>Stolica powiatu</t>
  </si>
  <si>
    <t>liczba dekanatów</t>
  </si>
  <si>
    <t>Liczba kościołów par.</t>
  </si>
  <si>
    <t>Powierzczhnia</t>
  </si>
  <si>
    <t>mile geogr.</t>
  </si>
  <si>
    <t>włoki pol.</t>
  </si>
  <si>
    <t>użytkowanie ziemi - włoki</t>
  </si>
  <si>
    <t>lasy</t>
  </si>
  <si>
    <t>ogrody</t>
  </si>
  <si>
    <t>pastwiska, błota, wody</t>
  </si>
  <si>
    <t>liczba domów</t>
  </si>
  <si>
    <t>w obwodach</t>
  </si>
  <si>
    <t>ludność w 1812</t>
  </si>
  <si>
    <t>Warszawski</t>
  </si>
  <si>
    <t>Błoński</t>
  </si>
  <si>
    <t>Czerski</t>
  </si>
  <si>
    <t>Stanisławowski</t>
  </si>
  <si>
    <t>Siennicki</t>
  </si>
  <si>
    <t>Rawski</t>
  </si>
  <si>
    <t>Brzezinski</t>
  </si>
  <si>
    <t>Łęczycki</t>
  </si>
  <si>
    <t>Zgierski</t>
  </si>
  <si>
    <t>Sochaczewski</t>
  </si>
  <si>
    <t>Gostynski</t>
  </si>
  <si>
    <t>Orłowski</t>
  </si>
  <si>
    <t>Brzeski</t>
  </si>
  <si>
    <t>Kujawski</t>
  </si>
  <si>
    <t>Kowalski</t>
  </si>
  <si>
    <t>Radziejowski</t>
  </si>
  <si>
    <t>Razem</t>
  </si>
  <si>
    <t>Warszawa</t>
  </si>
  <si>
    <t>Błonie</t>
  </si>
  <si>
    <t>Czersk</t>
  </si>
  <si>
    <t>Mińsk</t>
  </si>
  <si>
    <t>Stanisławów</t>
  </si>
  <si>
    <t>Siennica</t>
  </si>
  <si>
    <t>Rawa</t>
  </si>
  <si>
    <t>Strykow</t>
  </si>
  <si>
    <t>Łęczyca</t>
  </si>
  <si>
    <t>Pratek</t>
  </si>
  <si>
    <t>Łowicz</t>
  </si>
  <si>
    <t>Sochaczew</t>
  </si>
  <si>
    <t>Kutno</t>
  </si>
  <si>
    <t>Gombin</t>
  </si>
  <si>
    <t>Brzesc</t>
  </si>
  <si>
    <t>Włocławek</t>
  </si>
  <si>
    <t>Kowal</t>
  </si>
  <si>
    <t>Radziejewo</t>
  </si>
  <si>
    <t>Stolica Obwodu</t>
  </si>
  <si>
    <t>role</t>
  </si>
  <si>
    <t>łąki</t>
  </si>
  <si>
    <t>drogi i zabudowania</t>
  </si>
  <si>
    <t>liczba ludności 1824</t>
  </si>
  <si>
    <t xml:space="preserve"> na 1 milę</t>
  </si>
  <si>
    <t>Gostyński</t>
  </si>
  <si>
    <t>Siedlecki</t>
  </si>
  <si>
    <t>Węgrowski</t>
  </si>
  <si>
    <t>Siedlce</t>
  </si>
  <si>
    <t>Węgrów</t>
  </si>
  <si>
    <t>Łukowski</t>
  </si>
  <si>
    <t>Garwoliński</t>
  </si>
  <si>
    <t>Zelechowski</t>
  </si>
  <si>
    <t>Łuków</t>
  </si>
  <si>
    <t>Garwolin</t>
  </si>
  <si>
    <t>Zelechów</t>
  </si>
  <si>
    <t>Bialski</t>
  </si>
  <si>
    <t>Łosicki</t>
  </si>
  <si>
    <t>Radzynski</t>
  </si>
  <si>
    <t>Włodawski</t>
  </si>
  <si>
    <t>Biała</t>
  </si>
  <si>
    <t>Radzyn</t>
  </si>
  <si>
    <t xml:space="preserve">Biała </t>
  </si>
  <si>
    <t>Łosice</t>
  </si>
  <si>
    <t>Włodawa</t>
  </si>
  <si>
    <t>-</t>
  </si>
  <si>
    <t>Liczba kościołów par.Rz. Kat.</t>
  </si>
  <si>
    <t>Liczba kościołów par.Grecki</t>
  </si>
  <si>
    <t>Sandomierski</t>
  </si>
  <si>
    <t>Staszowski</t>
  </si>
  <si>
    <t>Opatowski</t>
  </si>
  <si>
    <t>Solecki</t>
  </si>
  <si>
    <t>Radomski</t>
  </si>
  <si>
    <t>Kozieniecki</t>
  </si>
  <si>
    <t>Opoczynski</t>
  </si>
  <si>
    <t>Koniecki</t>
  </si>
  <si>
    <t>Szydlowski</t>
  </si>
  <si>
    <t>Sandomierz</t>
  </si>
  <si>
    <t>Opatów</t>
  </si>
  <si>
    <t>Radom</t>
  </si>
  <si>
    <t>Konskie</t>
  </si>
  <si>
    <t>Staszów</t>
  </si>
  <si>
    <t>Solec</t>
  </si>
  <si>
    <t>Kozienice</t>
  </si>
  <si>
    <t>Opoczno</t>
  </si>
  <si>
    <t>Szydlowiec</t>
  </si>
  <si>
    <t>Łomżyński</t>
  </si>
  <si>
    <t>Tykociński</t>
  </si>
  <si>
    <t>Augustowski</t>
  </si>
  <si>
    <t>Dąbrowski</t>
  </si>
  <si>
    <t>Biebrzański</t>
  </si>
  <si>
    <t>Seyniński</t>
  </si>
  <si>
    <t>Seyninski</t>
  </si>
  <si>
    <t>Kalwaryiski</t>
  </si>
  <si>
    <t>Maryampolski</t>
  </si>
  <si>
    <t>Łomża</t>
  </si>
  <si>
    <t>Augustów</t>
  </si>
  <si>
    <t>Seyny</t>
  </si>
  <si>
    <t>Kalwarya</t>
  </si>
  <si>
    <t>Maryampol</t>
  </si>
  <si>
    <t xml:space="preserve">Łomża </t>
  </si>
  <si>
    <t>Tykocin</t>
  </si>
  <si>
    <t>Suwałki</t>
  </si>
  <si>
    <t>Szczucin</t>
  </si>
  <si>
    <t>Płocki</t>
  </si>
  <si>
    <t>Pułtuski</t>
  </si>
  <si>
    <t>Lipnowski</t>
  </si>
  <si>
    <t>Mławski</t>
  </si>
  <si>
    <t>Prasnyski</t>
  </si>
  <si>
    <t>Ostrołęcki</t>
  </si>
  <si>
    <t>Płock</t>
  </si>
  <si>
    <t>Pułtusk</t>
  </si>
  <si>
    <t>Lipno</t>
  </si>
  <si>
    <t>Mława</t>
  </si>
  <si>
    <t>Prasnysz</t>
  </si>
  <si>
    <t>Ostrołęka</t>
  </si>
  <si>
    <t>Kaliski</t>
  </si>
  <si>
    <t>Wartski</t>
  </si>
  <si>
    <t>Kalisz</t>
  </si>
  <si>
    <t>Koninski</t>
  </si>
  <si>
    <t>Pyzdrski</t>
  </si>
  <si>
    <t>Sieradzki</t>
  </si>
  <si>
    <t>Szadkowski</t>
  </si>
  <si>
    <t>Wielunski</t>
  </si>
  <si>
    <t>Ostrzeszowski</t>
  </si>
  <si>
    <t>Częstochowski</t>
  </si>
  <si>
    <t>Konin</t>
  </si>
  <si>
    <t>Sieradz</t>
  </si>
  <si>
    <t>Piotrkowski</t>
  </si>
  <si>
    <t>Piotrkow</t>
  </si>
  <si>
    <t>Wielun</t>
  </si>
  <si>
    <t>Warta</t>
  </si>
  <si>
    <t>Pyzdry</t>
  </si>
  <si>
    <t>Szadek</t>
  </si>
  <si>
    <t>Wieruszow</t>
  </si>
  <si>
    <t>Częstochow</t>
  </si>
  <si>
    <t>Radomsko</t>
  </si>
  <si>
    <t>Lubelski</t>
  </si>
  <si>
    <t>Lubartowski</t>
  </si>
  <si>
    <t>Kazimierski</t>
  </si>
  <si>
    <t>Krasnostawski</t>
  </si>
  <si>
    <t>Chełmski</t>
  </si>
  <si>
    <t>Hrubieszowski</t>
  </si>
  <si>
    <t>Tomaszewski</t>
  </si>
  <si>
    <t>Zamoyski</t>
  </si>
  <si>
    <t>Tarnogrodzki</t>
  </si>
  <si>
    <t>Krasnicki</t>
  </si>
  <si>
    <t>Lublin</t>
  </si>
  <si>
    <t>Krasnostaw</t>
  </si>
  <si>
    <t>Hrubieszow</t>
  </si>
  <si>
    <t>Janów</t>
  </si>
  <si>
    <t>Lubartów</t>
  </si>
  <si>
    <t>Kaziemierz</t>
  </si>
  <si>
    <t>Krasnystaw</t>
  </si>
  <si>
    <t>Chełm</t>
  </si>
  <si>
    <t>Tomaszów</t>
  </si>
  <si>
    <t>Zamość</t>
  </si>
  <si>
    <t>Tarnogrod</t>
  </si>
  <si>
    <t>Kraśnik</t>
  </si>
  <si>
    <t>liczba dekanatów rzymsko-katolickich</t>
  </si>
  <si>
    <t>Liczba kościołów par. Greckich</t>
  </si>
  <si>
    <t xml:space="preserve">liczba dekanatów </t>
  </si>
  <si>
    <t>Kielecki</t>
  </si>
  <si>
    <t>Miechowski</t>
  </si>
  <si>
    <t>Jędrzeiowski</t>
  </si>
  <si>
    <t>Skalbmierski</t>
  </si>
  <si>
    <t>Krakowski</t>
  </si>
  <si>
    <t>Olkuski</t>
  </si>
  <si>
    <t>Pilicki</t>
  </si>
  <si>
    <t>Lelowski</t>
  </si>
  <si>
    <t>Stopnicki</t>
  </si>
  <si>
    <t>Kielce</t>
  </si>
  <si>
    <t>Miechow</t>
  </si>
  <si>
    <t>Olkusz</t>
  </si>
  <si>
    <t>Stopnica</t>
  </si>
  <si>
    <t>Jędrzeiow</t>
  </si>
  <si>
    <t>Skalbmierz</t>
  </si>
  <si>
    <t>Pilica</t>
  </si>
  <si>
    <t>Zarki</t>
  </si>
  <si>
    <t>Hebdow</t>
  </si>
  <si>
    <t>Szydlow</t>
  </si>
  <si>
    <r>
      <t xml:space="preserve">Colberg, Juliusz. </t>
    </r>
    <r>
      <rPr>
        <i/>
        <u/>
        <sz val="22"/>
        <color rgb="FF008080"/>
        <rFont val="Aptos"/>
        <family val="2"/>
      </rPr>
      <t>Atlas Królestwa Polskiego składający się z 8 map jeograficznych, z których każda wystawia jedno Województwo, jako to: Krakowskie, Sandomierskie, Kaliskie, Lubelskie, Płockie, Mazowieckie, Podlaskie i Augustowskie</t>
    </r>
    <r>
      <rPr>
        <u/>
        <sz val="22"/>
        <color rgb="FF008080"/>
        <rFont val="Aptos"/>
        <family val="2"/>
      </rPr>
      <t xml:space="preserve"> ([s.n.], 1827).</t>
    </r>
    <r>
      <rPr>
        <i/>
        <u/>
        <sz val="22"/>
        <color rgb="FF008080"/>
        <rFont val="Aptos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</si>
</sst>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8" tint="-0.499984740745262"/>
      <name val="Calibri"/>
      <family val="2"/>
      <charset val="238"/>
      <scheme val="minor"/>
    </font>
    <font>
      <sz val="11"/>
      <color theme="8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2"/>
      <color theme="1"/>
      <name val="Aptos"/>
      <family val="2"/>
    </font>
    <font>
      <i/>
      <u/>
      <sz val="22"/>
      <color rgb="FF008080"/>
      <name val="Aptos"/>
      <family val="2"/>
    </font>
    <font>
      <u/>
      <sz val="22"/>
      <color rgb="FF00808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0" xfId="0" applyFill="1"/>
    <xf numFmtId="0" fontId="1" fillId="3" borderId="0" xfId="0" applyFont="1" applyFill="1"/>
    <xf numFmtId="0" fontId="0" fillId="4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3" borderId="0" xfId="0" applyFont="1" applyFill="1"/>
    <xf numFmtId="0" fontId="0" fillId="5" borderId="0" xfId="0" applyFill="1"/>
    <xf numFmtId="0" fontId="0" fillId="0" borderId="12" xfId="0" applyBorder="1"/>
    <xf numFmtId="0" fontId="0" fillId="5" borderId="13" xfId="0" applyFill="1" applyBorder="1"/>
    <xf numFmtId="0" fontId="0" fillId="0" borderId="14" xfId="0" applyBorder="1"/>
    <xf numFmtId="0" fontId="0" fillId="5" borderId="15" xfId="0" applyFill="1" applyBorder="1"/>
    <xf numFmtId="0" fontId="0" fillId="5" borderId="16" xfId="0" applyFill="1" applyBorder="1"/>
    <xf numFmtId="0" fontId="0" fillId="4" borderId="12" xfId="0" applyFill="1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/>
    <xf numFmtId="0" fontId="0" fillId="4" borderId="18" xfId="0" applyFill="1" applyBorder="1"/>
    <xf numFmtId="0" fontId="1" fillId="3" borderId="18" xfId="0" applyFont="1" applyFill="1" applyBorder="1"/>
    <xf numFmtId="0" fontId="2" fillId="3" borderId="18" xfId="0" applyFont="1" applyFill="1" applyBorder="1"/>
    <xf numFmtId="0" fontId="3" fillId="3" borderId="18" xfId="0" applyFont="1" applyFill="1" applyBorder="1"/>
    <xf numFmtId="0" fontId="0" fillId="5" borderId="23" xfId="0" applyFill="1" applyBorder="1"/>
    <xf numFmtId="0" fontId="0" fillId="5" borderId="24" xfId="0" applyFill="1" applyBorder="1"/>
    <xf numFmtId="0" fontId="0" fillId="5" borderId="22" xfId="0" applyFill="1" applyBorder="1"/>
    <xf numFmtId="0" fontId="0" fillId="0" borderId="25" xfId="0" applyBorder="1"/>
    <xf numFmtId="0" fontId="0" fillId="0" borderId="24" xfId="0" applyBorder="1"/>
    <xf numFmtId="0" fontId="0" fillId="0" borderId="17" xfId="0" applyBorder="1"/>
    <xf numFmtId="0" fontId="0" fillId="5" borderId="26" xfId="0" applyFill="1" applyBorder="1"/>
    <xf numFmtId="0" fontId="1" fillId="3" borderId="14" xfId="0" applyFont="1" applyFill="1" applyBorder="1"/>
    <xf numFmtId="0" fontId="0" fillId="0" borderId="13" xfId="0" applyBorder="1"/>
    <xf numFmtId="0" fontId="1" fillId="3" borderId="15" xfId="0" applyFont="1" applyFill="1" applyBorder="1"/>
    <xf numFmtId="0" fontId="0" fillId="0" borderId="27" xfId="0" applyBorder="1"/>
    <xf numFmtId="0" fontId="5" fillId="5" borderId="14" xfId="0" applyFont="1" applyFill="1" applyBorder="1"/>
    <xf numFmtId="0" fontId="0" fillId="4" borderId="15" xfId="0" applyFill="1" applyBorder="1"/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0" xfId="0"/>
    <xf numFmtId="0" fontId="0" fillId="4" borderId="1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A2EF-6FC3-424D-9436-E111033674C9}">
  <dimension ref="B20:I20"/>
  <sheetViews>
    <sheetView tabSelected="1" workbookViewId="0">
      <selection activeCell="I22" sqref="I22"/>
    </sheetView>
  </sheetViews>
  <sheetFormatPr defaultRowHeight="15" x14ac:dyDescent="0.25"/>
  <cols>
    <col min="1" max="1" width="9.140625" customWidth="1"/>
    <col min="2" max="4" width="9.140625" hidden="1" customWidth="1"/>
    <col min="5" max="5" width="0.85546875" hidden="1" customWidth="1"/>
    <col min="6" max="8" width="9.140625" hidden="1" customWidth="1"/>
    <col min="9" max="9" width="255.5703125" customWidth="1"/>
  </cols>
  <sheetData>
    <row r="20" spans="9:9" ht="57" x14ac:dyDescent="0.45">
      <c r="I20" s="73" t="s">
        <v>192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3128C-EECF-492B-890E-8B99A51EF152}">
  <dimension ref="A1:U19"/>
  <sheetViews>
    <sheetView zoomScale="90" zoomScaleNormal="90" workbookViewId="0">
      <selection activeCell="S20" sqref="S20"/>
    </sheetView>
  </sheetViews>
  <sheetFormatPr defaultRowHeight="15" x14ac:dyDescent="0.25"/>
  <cols>
    <col min="1" max="1" width="16.5703125" customWidth="1"/>
    <col min="2" max="2" width="15.140625" customWidth="1"/>
    <col min="3" max="3" width="15" customWidth="1"/>
    <col min="4" max="4" width="13.42578125" customWidth="1"/>
    <col min="6" max="6" width="5.140625" customWidth="1"/>
    <col min="7" max="7" width="12" customWidth="1"/>
    <col min="9" max="9" width="10.140625" customWidth="1"/>
    <col min="15" max="15" width="15.5703125" customWidth="1"/>
    <col min="16" max="16" width="11.85546875" customWidth="1"/>
    <col min="18" max="18" width="10.85546875" customWidth="1"/>
  </cols>
  <sheetData>
    <row r="1" spans="1:21" s="1" customFormat="1" ht="28.7" customHeight="1" x14ac:dyDescent="0.25">
      <c r="A1" s="50" t="s">
        <v>0</v>
      </c>
      <c r="B1" s="50" t="s">
        <v>1</v>
      </c>
      <c r="C1" s="44" t="s">
        <v>50</v>
      </c>
      <c r="D1" s="44" t="s">
        <v>2</v>
      </c>
      <c r="E1" s="52" t="s">
        <v>3</v>
      </c>
      <c r="F1" s="53"/>
      <c r="G1" s="46" t="s">
        <v>4</v>
      </c>
      <c r="H1" s="47"/>
      <c r="I1" s="41" t="s">
        <v>5</v>
      </c>
      <c r="J1" s="43"/>
      <c r="K1" s="41" t="s">
        <v>8</v>
      </c>
      <c r="L1" s="42"/>
      <c r="M1" s="42"/>
      <c r="N1" s="42"/>
      <c r="O1" s="42"/>
      <c r="P1" s="43"/>
      <c r="Q1" s="44" t="s">
        <v>12</v>
      </c>
      <c r="R1" s="41" t="s">
        <v>54</v>
      </c>
      <c r="S1" s="43"/>
      <c r="T1" s="46" t="s">
        <v>14</v>
      </c>
      <c r="U1" s="47"/>
    </row>
    <row r="2" spans="1:21" s="1" customFormat="1" ht="30" x14ac:dyDescent="0.25">
      <c r="A2" s="51"/>
      <c r="B2" s="51"/>
      <c r="C2" s="45"/>
      <c r="D2" s="45"/>
      <c r="E2" s="54"/>
      <c r="F2" s="55"/>
      <c r="G2" s="48"/>
      <c r="H2" s="49"/>
      <c r="I2" s="5" t="s">
        <v>6</v>
      </c>
      <c r="J2" s="5" t="s">
        <v>7</v>
      </c>
      <c r="K2" s="5" t="s">
        <v>51</v>
      </c>
      <c r="L2" s="5" t="s">
        <v>9</v>
      </c>
      <c r="M2" s="5" t="s">
        <v>10</v>
      </c>
      <c r="N2" s="5" t="s">
        <v>52</v>
      </c>
      <c r="O2" s="5" t="s">
        <v>53</v>
      </c>
      <c r="P2" s="6" t="s">
        <v>11</v>
      </c>
      <c r="Q2" s="45"/>
      <c r="R2" s="6" t="s">
        <v>13</v>
      </c>
      <c r="S2" s="4" t="s">
        <v>55</v>
      </c>
      <c r="T2" s="48"/>
      <c r="U2" s="49"/>
    </row>
    <row r="3" spans="1:21" s="3" customFormat="1" x14ac:dyDescent="0.25">
      <c r="A3" s="3" t="s">
        <v>15</v>
      </c>
      <c r="B3" s="3" t="s">
        <v>15</v>
      </c>
      <c r="C3" s="3" t="s">
        <v>32</v>
      </c>
      <c r="D3" s="3" t="s">
        <v>32</v>
      </c>
      <c r="E3" s="40">
        <v>5</v>
      </c>
      <c r="F3" s="40"/>
      <c r="G3" s="38">
        <v>75</v>
      </c>
      <c r="H3" s="38"/>
      <c r="I3" s="3">
        <v>71.040000000000006</v>
      </c>
      <c r="J3" s="3">
        <v>23207</v>
      </c>
      <c r="K3" s="3">
        <v>10657</v>
      </c>
      <c r="L3" s="3">
        <v>3527</v>
      </c>
      <c r="M3" s="3">
        <v>5909</v>
      </c>
      <c r="N3" s="3">
        <v>833</v>
      </c>
      <c r="O3" s="3">
        <v>1249</v>
      </c>
      <c r="P3" s="3">
        <v>1032</v>
      </c>
      <c r="Q3" s="3">
        <v>16245</v>
      </c>
      <c r="R3" s="3">
        <v>241692</v>
      </c>
      <c r="S3" s="3">
        <v>3402</v>
      </c>
      <c r="T3" s="38">
        <v>178817</v>
      </c>
      <c r="U3" s="38"/>
    </row>
    <row r="4" spans="1:21" x14ac:dyDescent="0.25">
      <c r="B4" t="s">
        <v>16</v>
      </c>
      <c r="D4" t="s">
        <v>33</v>
      </c>
      <c r="E4" s="39"/>
      <c r="F4" s="39"/>
      <c r="G4" s="36"/>
      <c r="H4" s="36"/>
      <c r="T4" s="36"/>
      <c r="U4" s="36"/>
    </row>
    <row r="5" spans="1:21" x14ac:dyDescent="0.25">
      <c r="B5" t="s">
        <v>17</v>
      </c>
      <c r="D5" t="s">
        <v>34</v>
      </c>
      <c r="E5" s="39"/>
      <c r="F5" s="39"/>
      <c r="G5" s="36"/>
      <c r="H5" s="36"/>
      <c r="T5" s="36"/>
      <c r="U5" s="36"/>
    </row>
    <row r="6" spans="1:21" s="3" customFormat="1" x14ac:dyDescent="0.25">
      <c r="A6" s="3" t="s">
        <v>18</v>
      </c>
      <c r="B6" s="3" t="s">
        <v>18</v>
      </c>
      <c r="C6" s="3" t="s">
        <v>35</v>
      </c>
      <c r="D6" s="3" t="s">
        <v>36</v>
      </c>
      <c r="E6" s="35">
        <v>2</v>
      </c>
      <c r="F6" s="35"/>
      <c r="G6" s="35">
        <v>33</v>
      </c>
      <c r="H6" s="35"/>
      <c r="I6" s="3">
        <v>55.43</v>
      </c>
      <c r="J6" s="3">
        <v>18106</v>
      </c>
      <c r="K6" s="3">
        <v>8182</v>
      </c>
      <c r="L6" s="3">
        <v>1622</v>
      </c>
      <c r="M6" s="3">
        <v>6359</v>
      </c>
      <c r="N6" s="3">
        <v>445</v>
      </c>
      <c r="O6" s="3">
        <v>667</v>
      </c>
      <c r="P6" s="3">
        <v>831</v>
      </c>
      <c r="Q6" s="3">
        <v>8384</v>
      </c>
      <c r="R6" s="3">
        <v>65916</v>
      </c>
      <c r="S6" s="3">
        <v>1189</v>
      </c>
      <c r="T6" s="35">
        <v>60713</v>
      </c>
      <c r="U6" s="35"/>
    </row>
    <row r="7" spans="1:21" x14ac:dyDescent="0.25">
      <c r="B7" t="s">
        <v>19</v>
      </c>
      <c r="D7" t="s">
        <v>37</v>
      </c>
      <c r="E7" s="36"/>
      <c r="F7" s="36"/>
      <c r="G7" s="36"/>
      <c r="H7" s="36"/>
      <c r="T7" s="36"/>
      <c r="U7" s="36"/>
    </row>
    <row r="8" spans="1:21" s="3" customFormat="1" x14ac:dyDescent="0.25">
      <c r="A8" s="3" t="s">
        <v>20</v>
      </c>
      <c r="B8" s="3" t="s">
        <v>20</v>
      </c>
      <c r="C8" s="3" t="s">
        <v>38</v>
      </c>
      <c r="D8" s="3" t="s">
        <v>38</v>
      </c>
      <c r="E8" s="35">
        <v>5</v>
      </c>
      <c r="F8" s="35"/>
      <c r="G8" s="35">
        <v>57</v>
      </c>
      <c r="H8" s="35"/>
      <c r="I8" s="3">
        <v>58.11</v>
      </c>
      <c r="J8" s="3">
        <v>18985</v>
      </c>
      <c r="K8" s="3">
        <v>11534</v>
      </c>
      <c r="L8" s="3">
        <v>574</v>
      </c>
      <c r="M8" s="3">
        <v>4253</v>
      </c>
      <c r="N8" s="3">
        <v>602</v>
      </c>
      <c r="O8" s="3">
        <v>901</v>
      </c>
      <c r="P8" s="3">
        <v>1121</v>
      </c>
      <c r="Q8" s="3">
        <v>11924</v>
      </c>
      <c r="R8" s="3">
        <v>101090</v>
      </c>
      <c r="S8" s="3">
        <v>1739</v>
      </c>
      <c r="T8" s="35">
        <v>84357</v>
      </c>
      <c r="U8" s="35"/>
    </row>
    <row r="9" spans="1:21" x14ac:dyDescent="0.25">
      <c r="B9" t="s">
        <v>21</v>
      </c>
      <c r="D9" t="s">
        <v>39</v>
      </c>
      <c r="E9" s="36"/>
      <c r="F9" s="36"/>
      <c r="G9" s="36"/>
      <c r="H9" s="36"/>
      <c r="T9" s="36"/>
      <c r="U9" s="36"/>
    </row>
    <row r="10" spans="1:21" s="3" customFormat="1" x14ac:dyDescent="0.25">
      <c r="A10" s="3" t="s">
        <v>22</v>
      </c>
      <c r="B10" s="3" t="s">
        <v>22</v>
      </c>
      <c r="C10" s="3" t="s">
        <v>40</v>
      </c>
      <c r="D10" s="3" t="s">
        <v>40</v>
      </c>
      <c r="E10" s="35">
        <v>3</v>
      </c>
      <c r="F10" s="35"/>
      <c r="G10" s="35">
        <v>38</v>
      </c>
      <c r="H10" s="35"/>
      <c r="I10" s="3">
        <v>38.049999999999997</v>
      </c>
      <c r="J10" s="3">
        <v>12431</v>
      </c>
      <c r="K10" s="3">
        <v>5603</v>
      </c>
      <c r="L10" s="3">
        <v>765</v>
      </c>
      <c r="M10" s="3">
        <v>3580</v>
      </c>
      <c r="N10" s="3">
        <v>457</v>
      </c>
      <c r="O10" s="3">
        <v>685</v>
      </c>
      <c r="P10" s="3">
        <v>1341</v>
      </c>
      <c r="Q10" s="3">
        <v>11030</v>
      </c>
      <c r="R10" s="3">
        <v>92609</v>
      </c>
      <c r="S10" s="3">
        <v>2434</v>
      </c>
      <c r="T10" s="35">
        <v>70204</v>
      </c>
      <c r="U10" s="35"/>
    </row>
    <row r="11" spans="1:21" x14ac:dyDescent="0.25">
      <c r="B11" t="s">
        <v>23</v>
      </c>
      <c r="D11" t="s">
        <v>41</v>
      </c>
      <c r="E11" s="36"/>
      <c r="F11" s="36"/>
      <c r="G11" s="36"/>
      <c r="H11" s="36"/>
      <c r="T11" s="36"/>
      <c r="U11" s="36"/>
    </row>
    <row r="12" spans="1:21" s="3" customFormat="1" x14ac:dyDescent="0.25">
      <c r="A12" s="3" t="s">
        <v>24</v>
      </c>
      <c r="B12" s="3" t="s">
        <v>24</v>
      </c>
      <c r="C12" s="3" t="s">
        <v>42</v>
      </c>
      <c r="D12" s="3" t="s">
        <v>43</v>
      </c>
      <c r="E12" s="35">
        <v>2</v>
      </c>
      <c r="F12" s="35"/>
      <c r="G12" s="35">
        <v>25</v>
      </c>
      <c r="H12" s="35"/>
      <c r="I12" s="3">
        <v>30.51</v>
      </c>
      <c r="J12" s="3">
        <v>9966</v>
      </c>
      <c r="K12" s="3">
        <v>4287</v>
      </c>
      <c r="L12" s="3">
        <v>852</v>
      </c>
      <c r="M12" s="3">
        <v>2854</v>
      </c>
      <c r="N12" s="3">
        <v>338</v>
      </c>
      <c r="O12" s="3">
        <v>507</v>
      </c>
      <c r="P12" s="3">
        <v>1128</v>
      </c>
      <c r="Q12" s="3">
        <v>6734</v>
      </c>
      <c r="R12" s="3">
        <v>54537</v>
      </c>
      <c r="S12" s="3">
        <v>1787</v>
      </c>
      <c r="T12" s="35">
        <v>46545</v>
      </c>
      <c r="U12" s="35"/>
    </row>
    <row r="13" spans="1:21" s="3" customFormat="1" x14ac:dyDescent="0.25">
      <c r="A13" s="3" t="s">
        <v>25</v>
      </c>
      <c r="B13" s="3" t="s">
        <v>56</v>
      </c>
      <c r="C13" s="3" t="s">
        <v>44</v>
      </c>
      <c r="D13" s="3" t="s">
        <v>45</v>
      </c>
      <c r="E13" s="35">
        <v>3</v>
      </c>
      <c r="F13" s="35"/>
      <c r="G13" s="35">
        <v>49</v>
      </c>
      <c r="H13" s="35"/>
      <c r="I13" s="3">
        <v>42.71</v>
      </c>
      <c r="J13" s="3">
        <v>13951</v>
      </c>
      <c r="K13" s="3">
        <v>6533</v>
      </c>
      <c r="L13" s="3">
        <v>1309</v>
      </c>
      <c r="M13" s="3">
        <v>3757</v>
      </c>
      <c r="N13" s="3">
        <v>504</v>
      </c>
      <c r="O13" s="3">
        <v>756</v>
      </c>
      <c r="P13" s="3">
        <v>1092</v>
      </c>
      <c r="Q13" s="3">
        <v>10221</v>
      </c>
      <c r="R13" s="3">
        <v>90891</v>
      </c>
      <c r="S13" s="3">
        <v>2128</v>
      </c>
      <c r="T13" s="35">
        <v>74273</v>
      </c>
      <c r="U13" s="35"/>
    </row>
    <row r="14" spans="1:21" x14ac:dyDescent="0.25">
      <c r="B14" t="s">
        <v>26</v>
      </c>
      <c r="D14" t="s">
        <v>44</v>
      </c>
      <c r="E14" s="36"/>
      <c r="F14" s="36"/>
      <c r="G14" s="36"/>
      <c r="H14" s="36"/>
      <c r="T14" s="36"/>
      <c r="U14" s="36"/>
    </row>
    <row r="15" spans="1:21" x14ac:dyDescent="0.25">
      <c r="B15" t="s">
        <v>27</v>
      </c>
      <c r="D15" t="s">
        <v>46</v>
      </c>
      <c r="E15" s="36"/>
      <c r="F15" s="36"/>
      <c r="G15" s="36"/>
      <c r="H15" s="36"/>
      <c r="T15" s="36"/>
      <c r="U15" s="36"/>
    </row>
    <row r="16" spans="1:21" s="3" customFormat="1" x14ac:dyDescent="0.25">
      <c r="A16" s="3" t="s">
        <v>28</v>
      </c>
      <c r="B16" s="3" t="s">
        <v>29</v>
      </c>
      <c r="C16" s="3" t="s">
        <v>47</v>
      </c>
      <c r="D16" s="3" t="s">
        <v>48</v>
      </c>
      <c r="E16" s="35">
        <v>4</v>
      </c>
      <c r="F16" s="35"/>
      <c r="G16" s="35">
        <v>58</v>
      </c>
      <c r="H16" s="35"/>
      <c r="I16" s="3">
        <v>50.46</v>
      </c>
      <c r="J16" s="3">
        <v>16484</v>
      </c>
      <c r="K16" s="3">
        <v>6586</v>
      </c>
      <c r="L16" s="3">
        <v>1053</v>
      </c>
      <c r="M16" s="3">
        <v>4594</v>
      </c>
      <c r="N16" s="3">
        <v>543</v>
      </c>
      <c r="O16" s="3">
        <v>815</v>
      </c>
      <c r="P16" s="3">
        <v>2893</v>
      </c>
      <c r="Q16" s="3">
        <v>10372</v>
      </c>
      <c r="R16" s="3">
        <v>98349</v>
      </c>
      <c r="S16" s="3">
        <v>1949</v>
      </c>
      <c r="T16" s="35">
        <v>69395</v>
      </c>
      <c r="U16" s="35"/>
    </row>
    <row r="17" spans="1:21" x14ac:dyDescent="0.25">
      <c r="B17" t="s">
        <v>30</v>
      </c>
      <c r="D17" t="s">
        <v>49</v>
      </c>
      <c r="E17" s="36"/>
      <c r="F17" s="36"/>
      <c r="G17" s="36"/>
      <c r="H17" s="36"/>
      <c r="T17" s="36"/>
      <c r="U17" s="36"/>
    </row>
    <row r="18" spans="1:21" s="2" customFormat="1" x14ac:dyDescent="0.25">
      <c r="A18" s="2" t="s">
        <v>31</v>
      </c>
      <c r="E18" s="37">
        <f>SUM(E3:F17)</f>
        <v>24</v>
      </c>
      <c r="F18" s="37"/>
      <c r="G18" s="37">
        <f>SUM(G3:H17)</f>
        <v>335</v>
      </c>
      <c r="H18" s="37"/>
      <c r="I18" s="2">
        <f t="shared" ref="I18:S18" si="0">SUM(I3:I17)</f>
        <v>346.30999999999995</v>
      </c>
      <c r="J18" s="2">
        <f t="shared" si="0"/>
        <v>113130</v>
      </c>
      <c r="K18" s="2">
        <f t="shared" si="0"/>
        <v>53382</v>
      </c>
      <c r="L18" s="2">
        <f t="shared" si="0"/>
        <v>9702</v>
      </c>
      <c r="M18" s="2">
        <f t="shared" si="0"/>
        <v>31306</v>
      </c>
      <c r="N18" s="2">
        <f t="shared" si="0"/>
        <v>3722</v>
      </c>
      <c r="O18" s="2">
        <f t="shared" si="0"/>
        <v>5580</v>
      </c>
      <c r="P18" s="2">
        <f t="shared" si="0"/>
        <v>9438</v>
      </c>
      <c r="Q18" s="2">
        <f t="shared" si="0"/>
        <v>74910</v>
      </c>
      <c r="R18" s="2">
        <f t="shared" si="0"/>
        <v>745084</v>
      </c>
      <c r="S18" s="7">
        <f t="shared" si="0"/>
        <v>14628</v>
      </c>
      <c r="T18" s="37">
        <f>SUM(T3:U17)</f>
        <v>584304</v>
      </c>
      <c r="U18" s="37"/>
    </row>
    <row r="19" spans="1:21" x14ac:dyDescent="0.25">
      <c r="S19">
        <v>2151</v>
      </c>
    </row>
  </sheetData>
  <mergeCells count="59">
    <mergeCell ref="G4:H4"/>
    <mergeCell ref="G3:H3"/>
    <mergeCell ref="A1:A2"/>
    <mergeCell ref="B1:B2"/>
    <mergeCell ref="C1:C2"/>
    <mergeCell ref="D1:D2"/>
    <mergeCell ref="E1:F2"/>
    <mergeCell ref="G1:H2"/>
    <mergeCell ref="K1:P1"/>
    <mergeCell ref="Q1:Q2"/>
    <mergeCell ref="R1:S1"/>
    <mergeCell ref="T1:U2"/>
    <mergeCell ref="I1:J1"/>
    <mergeCell ref="E5:F5"/>
    <mergeCell ref="E3:F3"/>
    <mergeCell ref="E6:F6"/>
    <mergeCell ref="E8:F8"/>
    <mergeCell ref="E10:F10"/>
    <mergeCell ref="E4:F4"/>
    <mergeCell ref="E13:F13"/>
    <mergeCell ref="E16:F16"/>
    <mergeCell ref="E18:F18"/>
    <mergeCell ref="E7:F7"/>
    <mergeCell ref="E9:F9"/>
    <mergeCell ref="E11:F11"/>
    <mergeCell ref="E14:F14"/>
    <mergeCell ref="E15:F15"/>
    <mergeCell ref="E17:F17"/>
    <mergeCell ref="E12:F12"/>
    <mergeCell ref="G5:H5"/>
    <mergeCell ref="G6:H6"/>
    <mergeCell ref="G7:H7"/>
    <mergeCell ref="G8:H8"/>
    <mergeCell ref="G9:H9"/>
    <mergeCell ref="T3:U3"/>
    <mergeCell ref="T4:U4"/>
    <mergeCell ref="T5:U5"/>
    <mergeCell ref="T6:U6"/>
    <mergeCell ref="T7:U7"/>
    <mergeCell ref="T8:U8"/>
    <mergeCell ref="T9:U9"/>
    <mergeCell ref="T10:U10"/>
    <mergeCell ref="G11:H11"/>
    <mergeCell ref="G12:H12"/>
    <mergeCell ref="G10:H10"/>
    <mergeCell ref="G16:H16"/>
    <mergeCell ref="T17:U17"/>
    <mergeCell ref="T18:U18"/>
    <mergeCell ref="T11:U11"/>
    <mergeCell ref="T12:U12"/>
    <mergeCell ref="T13:U13"/>
    <mergeCell ref="T14:U14"/>
    <mergeCell ref="T15:U15"/>
    <mergeCell ref="T16:U16"/>
    <mergeCell ref="G17:H17"/>
    <mergeCell ref="G18:H18"/>
    <mergeCell ref="G13:H13"/>
    <mergeCell ref="G14:H14"/>
    <mergeCell ref="G15:H1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62B6B-1FD7-4142-9425-2025F55439A0}">
  <dimension ref="A1:W13"/>
  <sheetViews>
    <sheetView workbookViewId="0">
      <selection activeCell="Q2" sqref="Q2"/>
    </sheetView>
  </sheetViews>
  <sheetFormatPr defaultRowHeight="15" x14ac:dyDescent="0.25"/>
  <cols>
    <col min="1" max="1" width="13.85546875" customWidth="1"/>
    <col min="2" max="2" width="11.140625" customWidth="1"/>
  </cols>
  <sheetData>
    <row r="1" spans="1:23" x14ac:dyDescent="0.25">
      <c r="A1" s="50" t="s">
        <v>0</v>
      </c>
      <c r="B1" s="50" t="s">
        <v>1</v>
      </c>
      <c r="C1" s="44" t="s">
        <v>50</v>
      </c>
      <c r="D1" s="44" t="s">
        <v>2</v>
      </c>
      <c r="E1" s="52" t="s">
        <v>3</v>
      </c>
      <c r="F1" s="53"/>
      <c r="G1" s="52" t="s">
        <v>77</v>
      </c>
      <c r="H1" s="53"/>
      <c r="I1" s="52" t="s">
        <v>78</v>
      </c>
      <c r="J1" s="53"/>
      <c r="K1" s="41" t="s">
        <v>5</v>
      </c>
      <c r="L1" s="43"/>
      <c r="M1" s="41" t="s">
        <v>8</v>
      </c>
      <c r="N1" s="42"/>
      <c r="O1" s="42"/>
      <c r="P1" s="42"/>
      <c r="Q1" s="42"/>
      <c r="R1" s="43"/>
      <c r="S1" s="44" t="s">
        <v>12</v>
      </c>
      <c r="T1" s="41" t="s">
        <v>54</v>
      </c>
      <c r="U1" s="43"/>
      <c r="V1" s="46" t="s">
        <v>14</v>
      </c>
      <c r="W1" s="47"/>
    </row>
    <row r="2" spans="1:23" ht="45" x14ac:dyDescent="0.25">
      <c r="A2" s="51"/>
      <c r="B2" s="51"/>
      <c r="C2" s="45"/>
      <c r="D2" s="45"/>
      <c r="E2" s="54"/>
      <c r="F2" s="55"/>
      <c r="G2" s="54"/>
      <c r="H2" s="55"/>
      <c r="I2" s="54"/>
      <c r="J2" s="55"/>
      <c r="K2" s="5" t="s">
        <v>6</v>
      </c>
      <c r="L2" s="5" t="s">
        <v>7</v>
      </c>
      <c r="M2" s="5" t="s">
        <v>51</v>
      </c>
      <c r="N2" s="5" t="s">
        <v>9</v>
      </c>
      <c r="O2" s="5" t="s">
        <v>10</v>
      </c>
      <c r="P2" s="5" t="s">
        <v>52</v>
      </c>
      <c r="Q2" s="6" t="s">
        <v>53</v>
      </c>
      <c r="R2" s="6" t="s">
        <v>11</v>
      </c>
      <c r="S2" s="45"/>
      <c r="T2" s="6" t="s">
        <v>13</v>
      </c>
      <c r="U2" s="4" t="s">
        <v>55</v>
      </c>
      <c r="V2" s="48"/>
      <c r="W2" s="49"/>
    </row>
    <row r="3" spans="1:23" x14ac:dyDescent="0.25">
      <c r="A3" s="3" t="s">
        <v>57</v>
      </c>
      <c r="B3" s="3" t="s">
        <v>57</v>
      </c>
      <c r="C3" s="3" t="s">
        <v>59</v>
      </c>
      <c r="D3" s="3" t="s">
        <v>59</v>
      </c>
      <c r="E3" s="40">
        <v>3</v>
      </c>
      <c r="F3" s="40"/>
      <c r="G3" s="38">
        <v>31</v>
      </c>
      <c r="H3" s="38"/>
      <c r="I3" s="38">
        <v>14</v>
      </c>
      <c r="J3" s="38"/>
      <c r="K3" s="3">
        <v>56.06</v>
      </c>
      <c r="L3" s="3">
        <v>18309</v>
      </c>
      <c r="M3" s="3">
        <v>4503</v>
      </c>
      <c r="N3" s="3">
        <v>4538</v>
      </c>
      <c r="O3" s="3">
        <v>738</v>
      </c>
      <c r="P3" s="3">
        <v>592</v>
      </c>
      <c r="Q3" s="3">
        <v>970</v>
      </c>
      <c r="R3" s="3">
        <v>6968</v>
      </c>
      <c r="S3" s="3">
        <v>10896</v>
      </c>
      <c r="T3" s="3">
        <v>76861</v>
      </c>
      <c r="U3" s="3">
        <v>1371</v>
      </c>
      <c r="V3" s="38">
        <v>74072</v>
      </c>
      <c r="W3" s="38"/>
    </row>
    <row r="4" spans="1:23" x14ac:dyDescent="0.25">
      <c r="B4" t="s">
        <v>58</v>
      </c>
      <c r="D4" t="s">
        <v>60</v>
      </c>
      <c r="E4" s="39"/>
      <c r="F4" s="39"/>
      <c r="G4" s="36"/>
      <c r="H4" s="36"/>
      <c r="I4" s="36"/>
      <c r="J4" s="36"/>
      <c r="V4" s="36"/>
      <c r="W4" s="36"/>
    </row>
    <row r="5" spans="1:23" x14ac:dyDescent="0.25">
      <c r="A5" s="3" t="s">
        <v>61</v>
      </c>
      <c r="B5" s="3" t="s">
        <v>61</v>
      </c>
      <c r="C5" s="3" t="s">
        <v>64</v>
      </c>
      <c r="D5" s="3" t="s">
        <v>64</v>
      </c>
      <c r="E5" s="35">
        <v>4</v>
      </c>
      <c r="F5" s="35"/>
      <c r="G5" s="35">
        <v>39</v>
      </c>
      <c r="H5" s="35"/>
      <c r="I5" s="35" t="s">
        <v>76</v>
      </c>
      <c r="J5" s="35"/>
      <c r="K5" s="3">
        <v>64.209999999999994</v>
      </c>
      <c r="L5" s="3">
        <v>20977</v>
      </c>
      <c r="M5" s="3">
        <v>4559</v>
      </c>
      <c r="N5" s="3">
        <v>6064</v>
      </c>
      <c r="O5" s="3">
        <v>702</v>
      </c>
      <c r="P5" s="3">
        <v>355</v>
      </c>
      <c r="Q5" s="3">
        <v>970</v>
      </c>
      <c r="R5" s="3">
        <v>8327</v>
      </c>
      <c r="S5" s="3">
        <v>12201</v>
      </c>
      <c r="T5" s="3">
        <v>85537</v>
      </c>
      <c r="U5" s="3">
        <v>1397</v>
      </c>
      <c r="V5" s="35">
        <v>78938</v>
      </c>
      <c r="W5" s="35"/>
    </row>
    <row r="6" spans="1:23" x14ac:dyDescent="0.25">
      <c r="B6" t="s">
        <v>62</v>
      </c>
      <c r="D6" t="s">
        <v>65</v>
      </c>
      <c r="E6" s="36"/>
      <c r="F6" s="36"/>
      <c r="G6" s="36"/>
      <c r="H6" s="36"/>
      <c r="I6" s="36"/>
      <c r="J6" s="36"/>
      <c r="V6" s="36"/>
      <c r="W6" s="36"/>
    </row>
    <row r="7" spans="1:23" x14ac:dyDescent="0.25">
      <c r="B7" t="s">
        <v>63</v>
      </c>
      <c r="D7" t="s">
        <v>66</v>
      </c>
      <c r="E7" s="36"/>
      <c r="F7" s="36"/>
      <c r="G7" s="36"/>
      <c r="H7" s="36"/>
      <c r="I7" s="36"/>
      <c r="J7" s="36"/>
      <c r="V7" s="36"/>
      <c r="W7" s="36"/>
    </row>
    <row r="8" spans="1:23" x14ac:dyDescent="0.25">
      <c r="A8" s="3" t="s">
        <v>67</v>
      </c>
      <c r="B8" s="3" t="s">
        <v>67</v>
      </c>
      <c r="C8" s="3" t="s">
        <v>71</v>
      </c>
      <c r="D8" s="3" t="s">
        <v>73</v>
      </c>
      <c r="E8" s="35">
        <v>2</v>
      </c>
      <c r="F8" s="35"/>
      <c r="G8" s="35">
        <v>25</v>
      </c>
      <c r="H8" s="35"/>
      <c r="I8" s="35">
        <v>44</v>
      </c>
      <c r="J8" s="35"/>
      <c r="K8" s="3">
        <v>58.64</v>
      </c>
      <c r="L8" s="3">
        <v>19154</v>
      </c>
      <c r="M8" s="3">
        <v>4467</v>
      </c>
      <c r="N8" s="3">
        <v>3426</v>
      </c>
      <c r="O8" s="3">
        <v>821</v>
      </c>
      <c r="P8" s="3">
        <v>800</v>
      </c>
      <c r="Q8" s="3">
        <v>1080</v>
      </c>
      <c r="R8" s="3">
        <v>8560</v>
      </c>
      <c r="S8" s="3">
        <v>12367</v>
      </c>
      <c r="T8" s="3">
        <v>83089</v>
      </c>
      <c r="U8" s="3">
        <v>1417</v>
      </c>
      <c r="V8" s="35">
        <v>80469</v>
      </c>
      <c r="W8" s="35"/>
    </row>
    <row r="9" spans="1:23" x14ac:dyDescent="0.25">
      <c r="B9" t="s">
        <v>68</v>
      </c>
      <c r="D9" t="s">
        <v>74</v>
      </c>
      <c r="E9" s="36"/>
      <c r="F9" s="36"/>
      <c r="G9" s="36"/>
      <c r="H9" s="36"/>
      <c r="I9" s="36"/>
      <c r="J9" s="36"/>
      <c r="V9" s="36"/>
      <c r="W9" s="36"/>
    </row>
    <row r="10" spans="1:23" x14ac:dyDescent="0.25">
      <c r="A10" s="3" t="s">
        <v>69</v>
      </c>
      <c r="B10" s="3" t="s">
        <v>69</v>
      </c>
      <c r="C10" s="3" t="s">
        <v>72</v>
      </c>
      <c r="D10" s="3" t="s">
        <v>72</v>
      </c>
      <c r="E10" s="35">
        <v>2</v>
      </c>
      <c r="F10" s="35"/>
      <c r="G10" s="35">
        <v>18</v>
      </c>
      <c r="H10" s="35"/>
      <c r="I10" s="35">
        <v>62</v>
      </c>
      <c r="J10" s="35"/>
      <c r="K10" s="3">
        <v>73.52</v>
      </c>
      <c r="L10" s="3">
        <v>24018</v>
      </c>
      <c r="M10" s="3">
        <v>4629</v>
      </c>
      <c r="N10" s="3">
        <v>4982</v>
      </c>
      <c r="O10" s="3">
        <v>773</v>
      </c>
      <c r="P10" s="3">
        <v>1402</v>
      </c>
      <c r="Q10" s="3">
        <v>1460</v>
      </c>
      <c r="R10" s="3">
        <v>10772</v>
      </c>
      <c r="S10" s="3">
        <v>14625</v>
      </c>
      <c r="T10" s="3">
        <v>95872</v>
      </c>
      <c r="U10" s="3">
        <v>1304</v>
      </c>
      <c r="V10" s="35">
        <v>90624</v>
      </c>
      <c r="W10" s="35"/>
    </row>
    <row r="11" spans="1:23" x14ac:dyDescent="0.25">
      <c r="B11" t="s">
        <v>70</v>
      </c>
      <c r="D11" t="s">
        <v>75</v>
      </c>
      <c r="E11" s="36"/>
      <c r="F11" s="36"/>
      <c r="G11" s="36"/>
      <c r="H11" s="36"/>
      <c r="I11" s="36"/>
      <c r="J11" s="36"/>
      <c r="V11" s="36"/>
      <c r="W11" s="36"/>
    </row>
    <row r="12" spans="1:23" x14ac:dyDescent="0.25">
      <c r="A12" s="2" t="s">
        <v>31</v>
      </c>
      <c r="B12" s="2"/>
      <c r="C12" s="2"/>
      <c r="D12" s="2"/>
      <c r="E12" s="37">
        <f>SUM(E3:F11)</f>
        <v>11</v>
      </c>
      <c r="F12" s="37"/>
      <c r="G12" s="37">
        <f>SUM(G3:H11)</f>
        <v>113</v>
      </c>
      <c r="H12" s="37"/>
      <c r="I12" s="37">
        <f>SUM(I3:J11)</f>
        <v>120</v>
      </c>
      <c r="J12" s="37"/>
      <c r="K12" s="2">
        <f t="shared" ref="K12:U12" si="0">SUM(K3:K11)</f>
        <v>252.43</v>
      </c>
      <c r="L12" s="2">
        <f t="shared" si="0"/>
        <v>82458</v>
      </c>
      <c r="M12" s="2">
        <f t="shared" si="0"/>
        <v>18158</v>
      </c>
      <c r="N12" s="2">
        <f t="shared" si="0"/>
        <v>19010</v>
      </c>
      <c r="O12" s="2">
        <f t="shared" si="0"/>
        <v>3034</v>
      </c>
      <c r="P12" s="2">
        <f t="shared" si="0"/>
        <v>3149</v>
      </c>
      <c r="Q12" s="2">
        <f t="shared" si="0"/>
        <v>4480</v>
      </c>
      <c r="R12" s="2">
        <f t="shared" si="0"/>
        <v>34627</v>
      </c>
      <c r="S12" s="2">
        <f t="shared" si="0"/>
        <v>50089</v>
      </c>
      <c r="T12" s="2">
        <f t="shared" si="0"/>
        <v>341359</v>
      </c>
      <c r="U12" s="7">
        <f t="shared" si="0"/>
        <v>5489</v>
      </c>
      <c r="V12" s="37">
        <f>SUM(V3:W11)</f>
        <v>324103</v>
      </c>
      <c r="W12" s="37"/>
    </row>
    <row r="13" spans="1:23" x14ac:dyDescent="0.25">
      <c r="U13">
        <v>1394</v>
      </c>
    </row>
  </sheetData>
  <mergeCells count="52">
    <mergeCell ref="A1:A2"/>
    <mergeCell ref="B1:B2"/>
    <mergeCell ref="C1:C2"/>
    <mergeCell ref="D1:D2"/>
    <mergeCell ref="E1:F2"/>
    <mergeCell ref="E4:F4"/>
    <mergeCell ref="G4:H4"/>
    <mergeCell ref="V4:W4"/>
    <mergeCell ref="K1:L1"/>
    <mergeCell ref="M1:R1"/>
    <mergeCell ref="S1:S2"/>
    <mergeCell ref="T1:U1"/>
    <mergeCell ref="V1:W2"/>
    <mergeCell ref="E3:F3"/>
    <mergeCell ref="G3:H3"/>
    <mergeCell ref="V3:W3"/>
    <mergeCell ref="I1:J2"/>
    <mergeCell ref="G1:H2"/>
    <mergeCell ref="I3:J3"/>
    <mergeCell ref="I4:J4"/>
    <mergeCell ref="E5:F5"/>
    <mergeCell ref="G5:H5"/>
    <mergeCell ref="V5:W5"/>
    <mergeCell ref="E6:F6"/>
    <mergeCell ref="G6:H6"/>
    <mergeCell ref="V6:W6"/>
    <mergeCell ref="I5:J5"/>
    <mergeCell ref="I6:J6"/>
    <mergeCell ref="V11:W11"/>
    <mergeCell ref="E8:F8"/>
    <mergeCell ref="G8:H8"/>
    <mergeCell ref="V8:W8"/>
    <mergeCell ref="E9:F9"/>
    <mergeCell ref="G9:H9"/>
    <mergeCell ref="V9:W9"/>
    <mergeCell ref="I8:J8"/>
    <mergeCell ref="E12:F12"/>
    <mergeCell ref="G12:H12"/>
    <mergeCell ref="V12:W12"/>
    <mergeCell ref="E7:F7"/>
    <mergeCell ref="G7:H7"/>
    <mergeCell ref="V7:W7"/>
    <mergeCell ref="I9:J9"/>
    <mergeCell ref="I10:J10"/>
    <mergeCell ref="I11:J11"/>
    <mergeCell ref="I12:J12"/>
    <mergeCell ref="E10:F10"/>
    <mergeCell ref="G10:H10"/>
    <mergeCell ref="V10:W10"/>
    <mergeCell ref="E11:F11"/>
    <mergeCell ref="G11:H11"/>
    <mergeCell ref="I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D6EB1-1CCF-4F08-B1AD-5DB779A26A4E}">
  <dimension ref="A1:U13"/>
  <sheetViews>
    <sheetView workbookViewId="0">
      <selection activeCell="S14" sqref="S14"/>
    </sheetView>
  </sheetViews>
  <sheetFormatPr defaultRowHeight="15" x14ac:dyDescent="0.25"/>
  <cols>
    <col min="1" max="1" width="12.5703125" customWidth="1"/>
    <col min="2" max="2" width="13.5703125" customWidth="1"/>
    <col min="3" max="3" width="10.42578125" customWidth="1"/>
    <col min="4" max="4" width="12" customWidth="1"/>
    <col min="16" max="16" width="10.85546875" customWidth="1"/>
  </cols>
  <sheetData>
    <row r="1" spans="1:21" x14ac:dyDescent="0.25">
      <c r="A1" s="50" t="s">
        <v>0</v>
      </c>
      <c r="B1" s="50" t="s">
        <v>1</v>
      </c>
      <c r="C1" s="44" t="s">
        <v>50</v>
      </c>
      <c r="D1" s="44" t="s">
        <v>2</v>
      </c>
      <c r="E1" s="52" t="s">
        <v>3</v>
      </c>
      <c r="F1" s="53"/>
      <c r="G1" s="46" t="s">
        <v>4</v>
      </c>
      <c r="H1" s="47"/>
      <c r="I1" s="41" t="s">
        <v>5</v>
      </c>
      <c r="J1" s="43"/>
      <c r="K1" s="41" t="s">
        <v>8</v>
      </c>
      <c r="L1" s="42"/>
      <c r="M1" s="42"/>
      <c r="N1" s="42"/>
      <c r="O1" s="42"/>
      <c r="P1" s="43"/>
      <c r="Q1" s="44" t="s">
        <v>12</v>
      </c>
      <c r="R1" s="41" t="s">
        <v>54</v>
      </c>
      <c r="S1" s="43"/>
      <c r="T1" s="46" t="s">
        <v>14</v>
      </c>
      <c r="U1" s="47"/>
    </row>
    <row r="2" spans="1:21" ht="45" x14ac:dyDescent="0.25">
      <c r="A2" s="51"/>
      <c r="B2" s="51"/>
      <c r="C2" s="45"/>
      <c r="D2" s="45"/>
      <c r="E2" s="54"/>
      <c r="F2" s="55"/>
      <c r="G2" s="48"/>
      <c r="H2" s="49"/>
      <c r="I2" s="5" t="s">
        <v>6</v>
      </c>
      <c r="J2" s="5" t="s">
        <v>7</v>
      </c>
      <c r="K2" s="5" t="s">
        <v>51</v>
      </c>
      <c r="L2" s="5" t="s">
        <v>52</v>
      </c>
      <c r="M2" s="5" t="s">
        <v>9</v>
      </c>
      <c r="N2" s="5" t="s">
        <v>10</v>
      </c>
      <c r="O2" s="6" t="s">
        <v>53</v>
      </c>
      <c r="P2" s="6" t="s">
        <v>11</v>
      </c>
      <c r="Q2" s="45"/>
      <c r="R2" s="6" t="s">
        <v>13</v>
      </c>
      <c r="S2" s="4" t="s">
        <v>55</v>
      </c>
      <c r="T2" s="48"/>
      <c r="U2" s="49"/>
    </row>
    <row r="3" spans="1:21" x14ac:dyDescent="0.25">
      <c r="A3" s="3" t="s">
        <v>79</v>
      </c>
      <c r="B3" s="3" t="s">
        <v>79</v>
      </c>
      <c r="C3" s="3" t="s">
        <v>88</v>
      </c>
      <c r="D3" s="3" t="s">
        <v>88</v>
      </c>
      <c r="E3" s="40">
        <v>4</v>
      </c>
      <c r="F3" s="40"/>
      <c r="G3" s="38">
        <v>45</v>
      </c>
      <c r="H3" s="38"/>
      <c r="I3" s="3">
        <v>36.5</v>
      </c>
      <c r="J3" s="3">
        <v>11924</v>
      </c>
      <c r="K3" s="3">
        <v>5553</v>
      </c>
      <c r="L3" s="3">
        <v>600</v>
      </c>
      <c r="M3" s="3">
        <v>2390</v>
      </c>
      <c r="N3" s="3">
        <v>561</v>
      </c>
      <c r="O3" s="3">
        <v>770</v>
      </c>
      <c r="P3" s="3">
        <v>2050</v>
      </c>
      <c r="Q3" s="3">
        <v>9626</v>
      </c>
      <c r="R3" s="3">
        <v>70549</v>
      </c>
      <c r="S3" s="3">
        <v>1933</v>
      </c>
      <c r="T3" s="38">
        <v>69084</v>
      </c>
      <c r="U3" s="38"/>
    </row>
    <row r="4" spans="1:21" x14ac:dyDescent="0.25">
      <c r="B4" t="s">
        <v>80</v>
      </c>
      <c r="D4" t="s">
        <v>92</v>
      </c>
      <c r="E4" s="39"/>
      <c r="F4" s="39"/>
      <c r="G4" s="36"/>
      <c r="H4" s="36"/>
      <c r="T4" s="36"/>
      <c r="U4" s="36"/>
    </row>
    <row r="5" spans="1:21" x14ac:dyDescent="0.25">
      <c r="A5" s="3" t="s">
        <v>81</v>
      </c>
      <c r="B5" s="3" t="s">
        <v>81</v>
      </c>
      <c r="C5" s="3" t="s">
        <v>89</v>
      </c>
      <c r="D5" s="3" t="s">
        <v>89</v>
      </c>
      <c r="E5" s="35">
        <v>4</v>
      </c>
      <c r="F5" s="35"/>
      <c r="G5" s="35">
        <v>41</v>
      </c>
      <c r="H5" s="35"/>
      <c r="I5" s="3">
        <v>54.19</v>
      </c>
      <c r="J5" s="3">
        <v>17701</v>
      </c>
      <c r="K5" s="3">
        <v>2774</v>
      </c>
      <c r="L5" s="3">
        <v>1045</v>
      </c>
      <c r="M5" s="3">
        <v>6575</v>
      </c>
      <c r="N5" s="3">
        <v>670</v>
      </c>
      <c r="O5" s="3">
        <v>920</v>
      </c>
      <c r="P5" s="3">
        <v>5717</v>
      </c>
      <c r="Q5" s="3">
        <v>11485</v>
      </c>
      <c r="R5" s="3">
        <v>81141</v>
      </c>
      <c r="S5" s="3">
        <v>1497</v>
      </c>
      <c r="T5" s="35">
        <v>74485</v>
      </c>
      <c r="U5" s="35"/>
    </row>
    <row r="6" spans="1:21" x14ac:dyDescent="0.25">
      <c r="B6" t="s">
        <v>82</v>
      </c>
      <c r="D6" t="s">
        <v>93</v>
      </c>
      <c r="E6" s="36"/>
      <c r="F6" s="36"/>
      <c r="G6" s="36"/>
      <c r="H6" s="36"/>
      <c r="T6" s="36"/>
      <c r="U6" s="36"/>
    </row>
    <row r="7" spans="1:21" x14ac:dyDescent="0.25">
      <c r="A7" s="3" t="s">
        <v>83</v>
      </c>
      <c r="B7" s="3" t="s">
        <v>83</v>
      </c>
      <c r="C7" s="3" t="s">
        <v>90</v>
      </c>
      <c r="D7" s="3" t="s">
        <v>90</v>
      </c>
      <c r="E7" s="35">
        <v>4</v>
      </c>
      <c r="F7" s="35"/>
      <c r="G7" s="35">
        <v>49</v>
      </c>
      <c r="H7" s="35"/>
      <c r="I7" s="3">
        <v>68.040000000000006</v>
      </c>
      <c r="J7" s="3">
        <v>22228</v>
      </c>
      <c r="K7" s="3">
        <v>8194</v>
      </c>
      <c r="L7" s="3">
        <v>2141</v>
      </c>
      <c r="M7" s="3">
        <v>6741</v>
      </c>
      <c r="N7" s="3">
        <v>695</v>
      </c>
      <c r="O7" s="3">
        <v>950</v>
      </c>
      <c r="P7" s="3">
        <v>3507</v>
      </c>
      <c r="Q7" s="3">
        <v>11912</v>
      </c>
      <c r="R7" s="3">
        <v>93387</v>
      </c>
      <c r="S7" s="3">
        <v>1373</v>
      </c>
      <c r="T7" s="35">
        <v>80104</v>
      </c>
      <c r="U7" s="35"/>
    </row>
    <row r="8" spans="1:21" x14ac:dyDescent="0.25">
      <c r="B8" t="s">
        <v>84</v>
      </c>
      <c r="D8" t="s">
        <v>94</v>
      </c>
      <c r="E8" s="36"/>
      <c r="F8" s="36"/>
      <c r="G8" s="36"/>
      <c r="H8" s="36"/>
      <c r="T8" s="36"/>
      <c r="U8" s="36"/>
    </row>
    <row r="9" spans="1:21" x14ac:dyDescent="0.25">
      <c r="A9" s="3" t="s">
        <v>85</v>
      </c>
      <c r="B9" s="14" t="s">
        <v>86</v>
      </c>
      <c r="C9" s="3" t="s">
        <v>91</v>
      </c>
      <c r="D9" s="3" t="s">
        <v>91</v>
      </c>
      <c r="E9" s="35">
        <v>5</v>
      </c>
      <c r="F9" s="35"/>
      <c r="G9" s="35">
        <v>57</v>
      </c>
      <c r="H9" s="35"/>
      <c r="I9" s="3">
        <v>91.21</v>
      </c>
      <c r="J9" s="3">
        <v>29794</v>
      </c>
      <c r="K9" s="3">
        <v>3908</v>
      </c>
      <c r="L9" s="3">
        <v>1718</v>
      </c>
      <c r="M9" s="3">
        <v>12009</v>
      </c>
      <c r="N9" s="3">
        <v>1140</v>
      </c>
      <c r="O9" s="3">
        <v>1680</v>
      </c>
      <c r="P9" s="3">
        <v>9339</v>
      </c>
      <c r="Q9" s="3">
        <v>16117</v>
      </c>
      <c r="R9" s="3">
        <v>121664</v>
      </c>
      <c r="S9" s="3">
        <v>1334</v>
      </c>
      <c r="T9" s="35">
        <v>103214</v>
      </c>
      <c r="U9" s="35"/>
    </row>
    <row r="10" spans="1:21" x14ac:dyDescent="0.25">
      <c r="A10" s="11"/>
      <c r="B10" s="13" t="s">
        <v>85</v>
      </c>
      <c r="D10" s="9" t="s">
        <v>95</v>
      </c>
      <c r="E10" s="36"/>
      <c r="F10" s="36"/>
      <c r="G10" s="36"/>
      <c r="H10" s="36"/>
      <c r="T10" s="36"/>
      <c r="U10" s="36"/>
    </row>
    <row r="11" spans="1:21" x14ac:dyDescent="0.25">
      <c r="A11" s="11"/>
      <c r="B11" s="12" t="s">
        <v>87</v>
      </c>
      <c r="C11" s="11"/>
      <c r="D11" s="10" t="s">
        <v>96</v>
      </c>
      <c r="E11" s="56"/>
      <c r="F11" s="36"/>
      <c r="G11" s="36"/>
      <c r="H11" s="36"/>
      <c r="T11" s="36"/>
      <c r="U11" s="36"/>
    </row>
    <row r="12" spans="1:21" x14ac:dyDescent="0.25">
      <c r="A12" s="2" t="s">
        <v>31</v>
      </c>
      <c r="B12" s="2"/>
      <c r="C12" s="2"/>
      <c r="D12" s="2"/>
      <c r="E12" s="37">
        <f>SUM(E3:F11)</f>
        <v>17</v>
      </c>
      <c r="F12" s="37"/>
      <c r="G12" s="37">
        <f>SUM(G3:H11)</f>
        <v>192</v>
      </c>
      <c r="H12" s="37"/>
      <c r="I12" s="2">
        <f t="shared" ref="I12:S12" si="0">SUM(I3:I11)</f>
        <v>249.94</v>
      </c>
      <c r="J12" s="2">
        <f t="shared" si="0"/>
        <v>81647</v>
      </c>
      <c r="K12" s="2">
        <f t="shared" si="0"/>
        <v>20429</v>
      </c>
      <c r="L12" s="2">
        <f t="shared" si="0"/>
        <v>5504</v>
      </c>
      <c r="M12" s="2">
        <f t="shared" si="0"/>
        <v>27715</v>
      </c>
      <c r="N12" s="2">
        <f t="shared" si="0"/>
        <v>3066</v>
      </c>
      <c r="O12" s="2">
        <f t="shared" si="0"/>
        <v>4320</v>
      </c>
      <c r="P12" s="2">
        <f t="shared" si="0"/>
        <v>20613</v>
      </c>
      <c r="Q12" s="2">
        <f t="shared" si="0"/>
        <v>49140</v>
      </c>
      <c r="R12" s="2">
        <f t="shared" si="0"/>
        <v>366741</v>
      </c>
      <c r="S12" s="7">
        <f t="shared" si="0"/>
        <v>6137</v>
      </c>
      <c r="T12" s="37">
        <f>SUM(T3:U11)</f>
        <v>326887</v>
      </c>
      <c r="U12" s="37"/>
    </row>
    <row r="13" spans="1:21" x14ac:dyDescent="0.25">
      <c r="S13">
        <v>1467</v>
      </c>
    </row>
  </sheetData>
  <mergeCells count="41">
    <mergeCell ref="A1:A2"/>
    <mergeCell ref="B1:B2"/>
    <mergeCell ref="C1:C2"/>
    <mergeCell ref="D1:D2"/>
    <mergeCell ref="E1:F2"/>
    <mergeCell ref="E4:F4"/>
    <mergeCell ref="G4:H4"/>
    <mergeCell ref="T4:U4"/>
    <mergeCell ref="I1:J1"/>
    <mergeCell ref="K1:P1"/>
    <mergeCell ref="Q1:Q2"/>
    <mergeCell ref="R1:S1"/>
    <mergeCell ref="T1:U2"/>
    <mergeCell ref="E3:F3"/>
    <mergeCell ref="G3:H3"/>
    <mergeCell ref="T3:U3"/>
    <mergeCell ref="G1:H2"/>
    <mergeCell ref="E5:F5"/>
    <mergeCell ref="G5:H5"/>
    <mergeCell ref="T5:U5"/>
    <mergeCell ref="E6:F6"/>
    <mergeCell ref="G6:H6"/>
    <mergeCell ref="T6:U6"/>
    <mergeCell ref="E7:F7"/>
    <mergeCell ref="G7:H7"/>
    <mergeCell ref="T7:U7"/>
    <mergeCell ref="E8:F8"/>
    <mergeCell ref="G8:H8"/>
    <mergeCell ref="T8:U8"/>
    <mergeCell ref="E9:F9"/>
    <mergeCell ref="G9:H9"/>
    <mergeCell ref="T9:U9"/>
    <mergeCell ref="E10:F10"/>
    <mergeCell ref="G10:H10"/>
    <mergeCell ref="T10:U10"/>
    <mergeCell ref="E12:F12"/>
    <mergeCell ref="G12:H12"/>
    <mergeCell ref="T12:U12"/>
    <mergeCell ref="E11:F11"/>
    <mergeCell ref="G11:H11"/>
    <mergeCell ref="T11:U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51B18-EB0D-402D-8561-7B9B45F1A95B}">
  <dimension ref="A1:U11"/>
  <sheetViews>
    <sheetView workbookViewId="0">
      <selection activeCell="R18" sqref="R18"/>
    </sheetView>
  </sheetViews>
  <sheetFormatPr defaultRowHeight="15" x14ac:dyDescent="0.25"/>
  <cols>
    <col min="1" max="1" width="14.42578125" customWidth="1"/>
    <col min="2" max="2" width="13.5703125" customWidth="1"/>
  </cols>
  <sheetData>
    <row r="1" spans="1:21" x14ac:dyDescent="0.25">
      <c r="A1" s="50" t="s">
        <v>0</v>
      </c>
      <c r="B1" s="50" t="s">
        <v>1</v>
      </c>
      <c r="C1" s="44" t="s">
        <v>50</v>
      </c>
      <c r="D1" s="44" t="s">
        <v>2</v>
      </c>
      <c r="E1" s="52" t="s">
        <v>3</v>
      </c>
      <c r="F1" s="53"/>
      <c r="G1" s="46" t="s">
        <v>4</v>
      </c>
      <c r="H1" s="47"/>
      <c r="I1" s="41" t="s">
        <v>5</v>
      </c>
      <c r="J1" s="43"/>
      <c r="K1" s="41" t="s">
        <v>8</v>
      </c>
      <c r="L1" s="42"/>
      <c r="M1" s="42"/>
      <c r="N1" s="42"/>
      <c r="O1" s="42"/>
      <c r="P1" s="43"/>
      <c r="Q1" s="44" t="s">
        <v>12</v>
      </c>
      <c r="R1" s="41" t="s">
        <v>54</v>
      </c>
      <c r="S1" s="43"/>
      <c r="T1" s="46" t="s">
        <v>14</v>
      </c>
      <c r="U1" s="47"/>
    </row>
    <row r="2" spans="1:21" ht="45" x14ac:dyDescent="0.25">
      <c r="A2" s="51"/>
      <c r="B2" s="51"/>
      <c r="C2" s="45"/>
      <c r="D2" s="45"/>
      <c r="E2" s="54"/>
      <c r="F2" s="55"/>
      <c r="G2" s="48"/>
      <c r="H2" s="49"/>
      <c r="I2" s="5" t="s">
        <v>6</v>
      </c>
      <c r="J2" s="5" t="s">
        <v>7</v>
      </c>
      <c r="K2" s="5" t="s">
        <v>51</v>
      </c>
      <c r="L2" s="5" t="s">
        <v>52</v>
      </c>
      <c r="M2" s="5" t="s">
        <v>9</v>
      </c>
      <c r="N2" s="5" t="s">
        <v>10</v>
      </c>
      <c r="O2" s="6" t="s">
        <v>53</v>
      </c>
      <c r="P2" s="6" t="s">
        <v>11</v>
      </c>
      <c r="Q2" s="45"/>
      <c r="R2" s="6" t="s">
        <v>13</v>
      </c>
      <c r="S2" s="4" t="s">
        <v>55</v>
      </c>
      <c r="T2" s="48"/>
      <c r="U2" s="49"/>
    </row>
    <row r="3" spans="1:21" x14ac:dyDescent="0.25">
      <c r="A3" s="3" t="s">
        <v>97</v>
      </c>
      <c r="B3" s="3" t="s">
        <v>97</v>
      </c>
      <c r="C3" s="3" t="s">
        <v>106</v>
      </c>
      <c r="D3" s="3" t="s">
        <v>111</v>
      </c>
      <c r="E3" s="40">
        <v>3</v>
      </c>
      <c r="F3" s="40"/>
      <c r="G3" s="38">
        <v>33</v>
      </c>
      <c r="H3" s="38"/>
      <c r="I3" s="3">
        <v>74.760000000000005</v>
      </c>
      <c r="J3" s="3">
        <v>24423</v>
      </c>
      <c r="K3" s="3">
        <v>7826</v>
      </c>
      <c r="L3" s="3">
        <v>984</v>
      </c>
      <c r="M3" s="3">
        <v>7290</v>
      </c>
      <c r="N3" s="3">
        <v>833</v>
      </c>
      <c r="O3" s="3">
        <v>1249</v>
      </c>
      <c r="P3" s="3">
        <v>6241</v>
      </c>
      <c r="Q3" s="3">
        <v>16695</v>
      </c>
      <c r="R3" s="3">
        <v>110636</v>
      </c>
      <c r="S3" s="3">
        <v>1479</v>
      </c>
      <c r="T3" s="38">
        <v>92680</v>
      </c>
      <c r="U3" s="38"/>
    </row>
    <row r="4" spans="1:21" x14ac:dyDescent="0.25">
      <c r="B4" t="s">
        <v>98</v>
      </c>
      <c r="D4" t="s">
        <v>112</v>
      </c>
      <c r="E4" s="39"/>
      <c r="F4" s="39"/>
      <c r="G4" s="36"/>
      <c r="H4" s="36"/>
      <c r="T4" s="36"/>
      <c r="U4" s="36"/>
    </row>
    <row r="5" spans="1:21" x14ac:dyDescent="0.25">
      <c r="A5" s="3" t="s">
        <v>99</v>
      </c>
      <c r="B5" s="3" t="s">
        <v>100</v>
      </c>
      <c r="C5" s="3" t="s">
        <v>107</v>
      </c>
      <c r="D5" s="3" t="s">
        <v>113</v>
      </c>
      <c r="E5" s="35">
        <v>3</v>
      </c>
      <c r="F5" s="35"/>
      <c r="G5" s="35">
        <v>28</v>
      </c>
      <c r="H5" s="35"/>
      <c r="I5" s="3">
        <v>89.41</v>
      </c>
      <c r="J5" s="3">
        <v>29119</v>
      </c>
      <c r="K5" s="3">
        <v>9796</v>
      </c>
      <c r="L5" s="3">
        <v>2911</v>
      </c>
      <c r="M5" s="3">
        <v>12150</v>
      </c>
      <c r="N5" s="3">
        <v>777</v>
      </c>
      <c r="O5" s="3">
        <v>1165</v>
      </c>
      <c r="P5" s="3">
        <v>2320</v>
      </c>
      <c r="Q5" s="3">
        <v>13858</v>
      </c>
      <c r="R5" s="3">
        <v>104597</v>
      </c>
      <c r="S5" s="3">
        <v>1173</v>
      </c>
      <c r="T5" s="35">
        <v>94289</v>
      </c>
      <c r="U5" s="35"/>
    </row>
    <row r="6" spans="1:21" x14ac:dyDescent="0.25">
      <c r="B6" t="s">
        <v>101</v>
      </c>
      <c r="D6" t="s">
        <v>114</v>
      </c>
      <c r="E6" s="36"/>
      <c r="F6" s="36"/>
      <c r="G6" s="36"/>
      <c r="H6" s="36"/>
      <c r="T6" s="36"/>
      <c r="U6" s="36"/>
    </row>
    <row r="7" spans="1:21" x14ac:dyDescent="0.25">
      <c r="A7" s="3" t="s">
        <v>102</v>
      </c>
      <c r="B7" s="3" t="s">
        <v>103</v>
      </c>
      <c r="C7" s="3" t="s">
        <v>108</v>
      </c>
      <c r="D7" s="3" t="s">
        <v>108</v>
      </c>
      <c r="E7" s="35">
        <v>2</v>
      </c>
      <c r="F7" s="35"/>
      <c r="G7" s="35">
        <v>18</v>
      </c>
      <c r="H7" s="35"/>
      <c r="I7" s="3">
        <v>41.88</v>
      </c>
      <c r="J7" s="3">
        <v>13681</v>
      </c>
      <c r="K7" s="3">
        <v>2660</v>
      </c>
      <c r="L7" s="3">
        <v>519</v>
      </c>
      <c r="M7" s="3">
        <v>4482</v>
      </c>
      <c r="N7" s="3">
        <v>408</v>
      </c>
      <c r="O7" s="3">
        <v>612</v>
      </c>
      <c r="P7" s="3">
        <v>5006</v>
      </c>
      <c r="Q7" s="3">
        <v>8774</v>
      </c>
      <c r="R7" s="3">
        <v>71416</v>
      </c>
      <c r="S7" s="3">
        <v>1705</v>
      </c>
      <c r="T7" s="35">
        <v>62220</v>
      </c>
      <c r="U7" s="35"/>
    </row>
    <row r="8" spans="1:21" x14ac:dyDescent="0.25">
      <c r="A8" s="3" t="s">
        <v>104</v>
      </c>
      <c r="B8" s="3" t="s">
        <v>104</v>
      </c>
      <c r="C8" s="3" t="s">
        <v>109</v>
      </c>
      <c r="D8" s="3" t="s">
        <v>109</v>
      </c>
      <c r="E8" s="35">
        <v>2</v>
      </c>
      <c r="F8" s="35"/>
      <c r="G8" s="35">
        <v>21</v>
      </c>
      <c r="H8" s="35"/>
      <c r="I8" s="3">
        <v>55.63</v>
      </c>
      <c r="J8" s="3">
        <v>18174</v>
      </c>
      <c r="K8" s="3">
        <v>3128</v>
      </c>
      <c r="L8" s="3">
        <v>659</v>
      </c>
      <c r="M8" s="3">
        <v>4990</v>
      </c>
      <c r="N8" s="3">
        <v>475</v>
      </c>
      <c r="O8" s="3">
        <v>712</v>
      </c>
      <c r="P8" s="3">
        <v>8210</v>
      </c>
      <c r="Q8" s="3">
        <v>10004</v>
      </c>
      <c r="R8" s="3">
        <v>83884</v>
      </c>
      <c r="S8" s="3">
        <v>1507</v>
      </c>
      <c r="T8" s="35">
        <v>77344</v>
      </c>
      <c r="U8" s="35"/>
    </row>
    <row r="9" spans="1:21" x14ac:dyDescent="0.25">
      <c r="A9" s="3" t="s">
        <v>105</v>
      </c>
      <c r="B9" s="3" t="s">
        <v>105</v>
      </c>
      <c r="C9" s="3" t="s">
        <v>110</v>
      </c>
      <c r="D9" s="3" t="s">
        <v>110</v>
      </c>
      <c r="E9" s="35">
        <v>2</v>
      </c>
      <c r="F9" s="35"/>
      <c r="G9" s="35">
        <v>20</v>
      </c>
      <c r="H9" s="35"/>
      <c r="I9" s="3">
        <v>63.8</v>
      </c>
      <c r="J9" s="3">
        <v>20843</v>
      </c>
      <c r="K9" s="3">
        <v>8210</v>
      </c>
      <c r="L9" s="3">
        <v>1590</v>
      </c>
      <c r="M9" s="3">
        <v>8728</v>
      </c>
      <c r="N9" s="3">
        <v>470</v>
      </c>
      <c r="O9" s="3">
        <v>695</v>
      </c>
      <c r="P9" s="3">
        <v>1150</v>
      </c>
      <c r="Q9" s="3">
        <v>10175</v>
      </c>
      <c r="R9" s="3">
        <v>105154</v>
      </c>
      <c r="S9" s="3">
        <v>1648</v>
      </c>
      <c r="T9" s="35">
        <v>89812</v>
      </c>
      <c r="U9" s="35"/>
    </row>
    <row r="10" spans="1:21" x14ac:dyDescent="0.25">
      <c r="A10" s="2" t="s">
        <v>31</v>
      </c>
      <c r="B10" s="2"/>
      <c r="C10" s="2"/>
      <c r="D10" s="2"/>
      <c r="E10" s="37">
        <f>SUM(E3:F9)</f>
        <v>12</v>
      </c>
      <c r="F10" s="37"/>
      <c r="G10" s="37">
        <f>SUM(G3:H9)</f>
        <v>120</v>
      </c>
      <c r="H10" s="37"/>
      <c r="I10" s="7">
        <f t="shared" ref="I10:S10" si="0">SUM(I3:I9)</f>
        <v>325.48</v>
      </c>
      <c r="J10" s="2">
        <f t="shared" si="0"/>
        <v>106240</v>
      </c>
      <c r="K10" s="2">
        <f t="shared" si="0"/>
        <v>31620</v>
      </c>
      <c r="L10" s="7">
        <f t="shared" si="0"/>
        <v>6663</v>
      </c>
      <c r="M10" s="2">
        <f t="shared" si="0"/>
        <v>37640</v>
      </c>
      <c r="N10" s="2">
        <f t="shared" si="0"/>
        <v>2963</v>
      </c>
      <c r="O10" s="2">
        <f t="shared" si="0"/>
        <v>4433</v>
      </c>
      <c r="P10" s="2">
        <f t="shared" si="0"/>
        <v>22927</v>
      </c>
      <c r="Q10" s="7">
        <f t="shared" si="0"/>
        <v>59506</v>
      </c>
      <c r="R10" s="7">
        <f t="shared" si="0"/>
        <v>475687</v>
      </c>
      <c r="S10" s="7">
        <f t="shared" si="0"/>
        <v>7512</v>
      </c>
      <c r="T10" s="37">
        <f>SUM(T3:U9)</f>
        <v>416345</v>
      </c>
      <c r="U10" s="37"/>
    </row>
    <row r="11" spans="1:21" x14ac:dyDescent="0.25">
      <c r="I11" s="3">
        <v>325.20999999999998</v>
      </c>
      <c r="L11" s="3">
        <v>6657</v>
      </c>
      <c r="Q11" s="3">
        <v>59526</v>
      </c>
      <c r="R11" s="3">
        <v>475677</v>
      </c>
      <c r="S11" s="3">
        <v>1450</v>
      </c>
    </row>
  </sheetData>
  <mergeCells count="35">
    <mergeCell ref="E3:F3"/>
    <mergeCell ref="G3:H3"/>
    <mergeCell ref="T3:U3"/>
    <mergeCell ref="A1:A2"/>
    <mergeCell ref="B1:B2"/>
    <mergeCell ref="C1:C2"/>
    <mergeCell ref="D1:D2"/>
    <mergeCell ref="E1:F2"/>
    <mergeCell ref="G1:H2"/>
    <mergeCell ref="I1:J1"/>
    <mergeCell ref="K1:P1"/>
    <mergeCell ref="Q1:Q2"/>
    <mergeCell ref="R1:S1"/>
    <mergeCell ref="T1:U2"/>
    <mergeCell ref="E4:F4"/>
    <mergeCell ref="G4:H4"/>
    <mergeCell ref="T4:U4"/>
    <mergeCell ref="E5:F5"/>
    <mergeCell ref="G5:H5"/>
    <mergeCell ref="T5:U5"/>
    <mergeCell ref="E8:F8"/>
    <mergeCell ref="G8:H8"/>
    <mergeCell ref="T8:U8"/>
    <mergeCell ref="E6:F6"/>
    <mergeCell ref="G6:H6"/>
    <mergeCell ref="T6:U6"/>
    <mergeCell ref="E7:F7"/>
    <mergeCell ref="G7:H7"/>
    <mergeCell ref="T7:U7"/>
    <mergeCell ref="E10:F10"/>
    <mergeCell ref="G10:H10"/>
    <mergeCell ref="T10:U10"/>
    <mergeCell ref="E9:F9"/>
    <mergeCell ref="G9:H9"/>
    <mergeCell ref="T9:U9"/>
  </mergeCells>
  <pageMargins left="0.7" right="0.7" top="0.75" bottom="0.75" header="0.3" footer="0.3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D0768-A327-4AD9-97DA-28C3E1A1093D}">
  <dimension ref="A1:S10"/>
  <sheetViews>
    <sheetView workbookViewId="0">
      <selection activeCell="R16" sqref="R16"/>
    </sheetView>
  </sheetViews>
  <sheetFormatPr defaultRowHeight="15" x14ac:dyDescent="0.25"/>
  <cols>
    <col min="1" max="1" width="12" customWidth="1"/>
    <col min="2" max="2" width="12.42578125" customWidth="1"/>
  </cols>
  <sheetData>
    <row r="1" spans="1:19" x14ac:dyDescent="0.25">
      <c r="A1" s="50" t="s">
        <v>0</v>
      </c>
      <c r="B1" s="44" t="s">
        <v>50</v>
      </c>
      <c r="C1" s="52" t="s">
        <v>3</v>
      </c>
      <c r="D1" s="53"/>
      <c r="E1" s="46" t="s">
        <v>4</v>
      </c>
      <c r="F1" s="47"/>
      <c r="G1" s="41" t="s">
        <v>5</v>
      </c>
      <c r="H1" s="43"/>
      <c r="I1" s="41" t="s">
        <v>8</v>
      </c>
      <c r="J1" s="42"/>
      <c r="K1" s="42"/>
      <c r="L1" s="42"/>
      <c r="M1" s="42"/>
      <c r="N1" s="43"/>
      <c r="O1" s="44" t="s">
        <v>12</v>
      </c>
      <c r="P1" s="41" t="s">
        <v>54</v>
      </c>
      <c r="Q1" s="43"/>
      <c r="R1" s="46" t="s">
        <v>14</v>
      </c>
      <c r="S1" s="47"/>
    </row>
    <row r="2" spans="1:19" ht="45" x14ac:dyDescent="0.25">
      <c r="A2" s="60"/>
      <c r="B2" s="61"/>
      <c r="C2" s="62"/>
      <c r="D2" s="63"/>
      <c r="E2" s="64"/>
      <c r="F2" s="65"/>
      <c r="G2" s="15" t="s">
        <v>6</v>
      </c>
      <c r="H2" s="15" t="s">
        <v>7</v>
      </c>
      <c r="I2" s="15" t="s">
        <v>51</v>
      </c>
      <c r="J2" s="15" t="s">
        <v>52</v>
      </c>
      <c r="K2" s="15" t="s">
        <v>9</v>
      </c>
      <c r="L2" s="15" t="s">
        <v>10</v>
      </c>
      <c r="M2" s="16" t="s">
        <v>53</v>
      </c>
      <c r="N2" s="16" t="s">
        <v>11</v>
      </c>
      <c r="O2" s="61"/>
      <c r="P2" s="16" t="s">
        <v>13</v>
      </c>
      <c r="Q2" s="17" t="s">
        <v>55</v>
      </c>
      <c r="R2" s="64"/>
      <c r="S2" s="65"/>
    </row>
    <row r="3" spans="1:19" x14ac:dyDescent="0.25">
      <c r="A3" s="18" t="s">
        <v>115</v>
      </c>
      <c r="B3" s="18" t="s">
        <v>121</v>
      </c>
      <c r="C3" s="59">
        <v>4</v>
      </c>
      <c r="D3" s="59"/>
      <c r="E3" s="58">
        <v>57</v>
      </c>
      <c r="F3" s="58"/>
      <c r="G3" s="18">
        <v>48.6</v>
      </c>
      <c r="H3" s="18">
        <v>15877</v>
      </c>
      <c r="I3" s="18">
        <v>5564</v>
      </c>
      <c r="J3" s="18">
        <v>290</v>
      </c>
      <c r="K3" s="18">
        <v>2639</v>
      </c>
      <c r="L3" s="18">
        <v>438</v>
      </c>
      <c r="M3" s="18">
        <v>731</v>
      </c>
      <c r="N3" s="18">
        <v>6215</v>
      </c>
      <c r="O3" s="18">
        <v>9823</v>
      </c>
      <c r="P3" s="18">
        <v>79369</v>
      </c>
      <c r="Q3" s="18">
        <v>1621</v>
      </c>
      <c r="R3" s="58">
        <v>73100</v>
      </c>
      <c r="S3" s="58"/>
    </row>
    <row r="4" spans="1:19" x14ac:dyDescent="0.25">
      <c r="A4" s="18" t="s">
        <v>116</v>
      </c>
      <c r="B4" s="18" t="s">
        <v>122</v>
      </c>
      <c r="C4" s="59">
        <v>3</v>
      </c>
      <c r="D4" s="59"/>
      <c r="E4" s="58">
        <v>35</v>
      </c>
      <c r="F4" s="58"/>
      <c r="G4" s="18">
        <v>51.29</v>
      </c>
      <c r="H4" s="18">
        <v>16755</v>
      </c>
      <c r="I4" s="18">
        <v>7112</v>
      </c>
      <c r="J4" s="18">
        <v>836</v>
      </c>
      <c r="K4" s="18">
        <v>6538</v>
      </c>
      <c r="L4" s="18">
        <v>399</v>
      </c>
      <c r="M4" s="18">
        <v>625</v>
      </c>
      <c r="N4" s="18">
        <v>1245</v>
      </c>
      <c r="O4" s="18">
        <v>7540</v>
      </c>
      <c r="P4" s="18">
        <v>72247</v>
      </c>
      <c r="Q4" s="18">
        <v>1408</v>
      </c>
      <c r="R4" s="58">
        <v>60689</v>
      </c>
      <c r="S4" s="58"/>
    </row>
    <row r="5" spans="1:19" x14ac:dyDescent="0.25">
      <c r="A5" s="18" t="s">
        <v>117</v>
      </c>
      <c r="B5" s="18" t="s">
        <v>123</v>
      </c>
      <c r="C5" s="58">
        <v>3</v>
      </c>
      <c r="D5" s="58"/>
      <c r="E5" s="58">
        <v>47</v>
      </c>
      <c r="F5" s="58"/>
      <c r="G5" s="18">
        <v>55.32</v>
      </c>
      <c r="H5" s="18">
        <v>18072</v>
      </c>
      <c r="I5" s="18">
        <v>9592</v>
      </c>
      <c r="J5" s="18">
        <v>467</v>
      </c>
      <c r="K5" s="18">
        <v>5737</v>
      </c>
      <c r="L5" s="18">
        <v>460</v>
      </c>
      <c r="M5" s="18">
        <v>662</v>
      </c>
      <c r="N5" s="18">
        <v>1154</v>
      </c>
      <c r="O5" s="18">
        <v>9421</v>
      </c>
      <c r="P5" s="18">
        <v>88104</v>
      </c>
      <c r="Q5" s="18">
        <v>1592</v>
      </c>
      <c r="R5" s="58">
        <v>73552</v>
      </c>
      <c r="S5" s="58"/>
    </row>
    <row r="6" spans="1:19" x14ac:dyDescent="0.25">
      <c r="A6" s="18" t="s">
        <v>118</v>
      </c>
      <c r="B6" s="18" t="s">
        <v>124</v>
      </c>
      <c r="C6" s="58">
        <v>3</v>
      </c>
      <c r="D6" s="58"/>
      <c r="E6" s="58">
        <v>45</v>
      </c>
      <c r="F6" s="58"/>
      <c r="G6" s="18">
        <v>42.81</v>
      </c>
      <c r="H6" s="18">
        <v>13986</v>
      </c>
      <c r="I6" s="18">
        <v>4027</v>
      </c>
      <c r="J6" s="18">
        <v>1642</v>
      </c>
      <c r="K6" s="18">
        <v>5023</v>
      </c>
      <c r="L6" s="18">
        <v>402</v>
      </c>
      <c r="M6" s="18">
        <v>670</v>
      </c>
      <c r="N6" s="18">
        <v>2222</v>
      </c>
      <c r="O6" s="18">
        <v>8115</v>
      </c>
      <c r="P6" s="18">
        <v>66786</v>
      </c>
      <c r="Q6" s="18">
        <v>1560</v>
      </c>
      <c r="R6" s="58">
        <v>60972</v>
      </c>
      <c r="S6" s="58"/>
    </row>
    <row r="7" spans="1:19" x14ac:dyDescent="0.25">
      <c r="A7" s="18" t="s">
        <v>119</v>
      </c>
      <c r="B7" s="18" t="s">
        <v>125</v>
      </c>
      <c r="C7" s="58">
        <v>2</v>
      </c>
      <c r="D7" s="58"/>
      <c r="E7" s="58">
        <v>32</v>
      </c>
      <c r="F7" s="58"/>
      <c r="G7" s="18">
        <v>54.39</v>
      </c>
      <c r="H7" s="18">
        <v>17769</v>
      </c>
      <c r="I7" s="18">
        <v>11239</v>
      </c>
      <c r="J7" s="18">
        <v>1868</v>
      </c>
      <c r="K7" s="18">
        <v>2506</v>
      </c>
      <c r="L7" s="18">
        <v>417</v>
      </c>
      <c r="M7" s="18">
        <v>645</v>
      </c>
      <c r="N7" s="18">
        <v>1094</v>
      </c>
      <c r="O7" s="18">
        <v>8835</v>
      </c>
      <c r="P7" s="18">
        <v>67498</v>
      </c>
      <c r="Q7" s="18">
        <v>1241</v>
      </c>
      <c r="R7" s="58">
        <v>59811</v>
      </c>
      <c r="S7" s="58"/>
    </row>
    <row r="8" spans="1:19" x14ac:dyDescent="0.25">
      <c r="A8" s="18" t="s">
        <v>120</v>
      </c>
      <c r="B8" s="18" t="s">
        <v>126</v>
      </c>
      <c r="C8" s="58">
        <v>2</v>
      </c>
      <c r="D8" s="58"/>
      <c r="E8" s="58">
        <v>22</v>
      </c>
      <c r="F8" s="58"/>
      <c r="G8" s="18">
        <v>49.33</v>
      </c>
      <c r="H8" s="18">
        <v>16113</v>
      </c>
      <c r="I8" s="18">
        <v>2900</v>
      </c>
      <c r="J8" s="18">
        <v>220</v>
      </c>
      <c r="K8" s="18">
        <v>6079</v>
      </c>
      <c r="L8" s="18">
        <v>467</v>
      </c>
      <c r="M8" s="18">
        <v>778</v>
      </c>
      <c r="N8" s="18">
        <v>5669</v>
      </c>
      <c r="O8" s="18">
        <v>9083</v>
      </c>
      <c r="P8" s="18">
        <v>66319</v>
      </c>
      <c r="Q8" s="18">
        <v>1344</v>
      </c>
      <c r="R8" s="58">
        <v>57904</v>
      </c>
      <c r="S8" s="58"/>
    </row>
    <row r="9" spans="1:19" x14ac:dyDescent="0.25">
      <c r="A9" s="19" t="s">
        <v>31</v>
      </c>
      <c r="B9" s="19"/>
      <c r="C9" s="57">
        <f>SUM(C3:D8)</f>
        <v>17</v>
      </c>
      <c r="D9" s="57"/>
      <c r="E9" s="57">
        <f>SUM(E3:F8)</f>
        <v>238</v>
      </c>
      <c r="F9" s="57"/>
      <c r="G9" s="21">
        <f t="shared" ref="G9:Q9" si="0">SUM(G3:G8)</f>
        <v>301.74</v>
      </c>
      <c r="H9" s="19">
        <f t="shared" si="0"/>
        <v>98572</v>
      </c>
      <c r="I9" s="19">
        <f t="shared" si="0"/>
        <v>40434</v>
      </c>
      <c r="J9" s="21">
        <f t="shared" si="0"/>
        <v>5323</v>
      </c>
      <c r="K9" s="19">
        <f t="shared" si="0"/>
        <v>28522</v>
      </c>
      <c r="L9" s="19">
        <f t="shared" si="0"/>
        <v>2583</v>
      </c>
      <c r="M9" s="19">
        <f t="shared" si="0"/>
        <v>4111</v>
      </c>
      <c r="N9" s="19">
        <f t="shared" si="0"/>
        <v>17599</v>
      </c>
      <c r="O9" s="21">
        <f t="shared" si="0"/>
        <v>52817</v>
      </c>
      <c r="P9" s="21">
        <f t="shared" si="0"/>
        <v>440323</v>
      </c>
      <c r="Q9" s="20">
        <f t="shared" si="0"/>
        <v>8766</v>
      </c>
      <c r="R9" s="57">
        <f>SUM(R3:S8)</f>
        <v>386028</v>
      </c>
      <c r="S9" s="57"/>
    </row>
    <row r="10" spans="1:19" x14ac:dyDescent="0.25">
      <c r="Q10" s="34">
        <v>1459</v>
      </c>
    </row>
  </sheetData>
  <mergeCells count="30">
    <mergeCell ref="C3:D3"/>
    <mergeCell ref="E3:F3"/>
    <mergeCell ref="R3:S3"/>
    <mergeCell ref="A1:A2"/>
    <mergeCell ref="B1:B2"/>
    <mergeCell ref="C1:D2"/>
    <mergeCell ref="E1:F2"/>
    <mergeCell ref="G1:H1"/>
    <mergeCell ref="I1:N1"/>
    <mergeCell ref="O1:O2"/>
    <mergeCell ref="P1:Q1"/>
    <mergeCell ref="R1:S2"/>
    <mergeCell ref="C4:D4"/>
    <mergeCell ref="E4:F4"/>
    <mergeCell ref="R4:S4"/>
    <mergeCell ref="C5:D5"/>
    <mergeCell ref="E5:F5"/>
    <mergeCell ref="R5:S5"/>
    <mergeCell ref="C6:D6"/>
    <mergeCell ref="E6:F6"/>
    <mergeCell ref="R6:S6"/>
    <mergeCell ref="C7:D7"/>
    <mergeCell ref="E7:F7"/>
    <mergeCell ref="R7:S7"/>
    <mergeCell ref="C9:D9"/>
    <mergeCell ref="E9:F9"/>
    <mergeCell ref="R9:S9"/>
    <mergeCell ref="C8:D8"/>
    <mergeCell ref="E8:F8"/>
    <mergeCell ref="R8:S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CC42A-D920-46CC-BA36-94AD2B0BCE1D}">
  <dimension ref="A1:U15"/>
  <sheetViews>
    <sheetView workbookViewId="0">
      <selection activeCell="I21" sqref="I21"/>
    </sheetView>
  </sheetViews>
  <sheetFormatPr defaultRowHeight="15" x14ac:dyDescent="0.25"/>
  <cols>
    <col min="1" max="1" width="14.85546875" customWidth="1"/>
    <col min="2" max="2" width="15.85546875" customWidth="1"/>
    <col min="4" max="4" width="13" customWidth="1"/>
  </cols>
  <sheetData>
    <row r="1" spans="1:21" x14ac:dyDescent="0.25">
      <c r="A1" s="50" t="s">
        <v>0</v>
      </c>
      <c r="B1" s="50" t="s">
        <v>1</v>
      </c>
      <c r="C1" s="44" t="s">
        <v>50</v>
      </c>
      <c r="D1" s="44" t="s">
        <v>2</v>
      </c>
      <c r="E1" s="52" t="s">
        <v>3</v>
      </c>
      <c r="F1" s="53"/>
      <c r="G1" s="46" t="s">
        <v>4</v>
      </c>
      <c r="H1" s="47"/>
      <c r="I1" s="41" t="s">
        <v>5</v>
      </c>
      <c r="J1" s="43"/>
      <c r="K1" s="41" t="s">
        <v>8</v>
      </c>
      <c r="L1" s="42"/>
      <c r="M1" s="42"/>
      <c r="N1" s="42"/>
      <c r="O1" s="42"/>
      <c r="P1" s="43"/>
      <c r="Q1" s="44" t="s">
        <v>12</v>
      </c>
      <c r="R1" s="41" t="s">
        <v>54</v>
      </c>
      <c r="S1" s="43"/>
      <c r="T1" s="46" t="s">
        <v>14</v>
      </c>
      <c r="U1" s="47"/>
    </row>
    <row r="2" spans="1:21" ht="45" x14ac:dyDescent="0.25">
      <c r="A2" s="51"/>
      <c r="B2" s="51"/>
      <c r="C2" s="45"/>
      <c r="D2" s="45"/>
      <c r="E2" s="54"/>
      <c r="F2" s="55"/>
      <c r="G2" s="48"/>
      <c r="H2" s="49"/>
      <c r="I2" s="5" t="s">
        <v>6</v>
      </c>
      <c r="J2" s="5" t="s">
        <v>7</v>
      </c>
      <c r="K2" s="5" t="s">
        <v>51</v>
      </c>
      <c r="L2" s="5" t="s">
        <v>52</v>
      </c>
      <c r="M2" s="5" t="s">
        <v>9</v>
      </c>
      <c r="N2" s="5" t="s">
        <v>10</v>
      </c>
      <c r="O2" s="5" t="s">
        <v>53</v>
      </c>
      <c r="P2" s="6" t="s">
        <v>11</v>
      </c>
      <c r="Q2" s="45"/>
      <c r="R2" s="6" t="s">
        <v>13</v>
      </c>
      <c r="S2" s="4" t="s">
        <v>55</v>
      </c>
      <c r="T2" s="48"/>
      <c r="U2" s="49"/>
    </row>
    <row r="3" spans="1:21" x14ac:dyDescent="0.25">
      <c r="A3" s="3" t="s">
        <v>127</v>
      </c>
      <c r="B3" s="3" t="s">
        <v>127</v>
      </c>
      <c r="C3" s="3" t="s">
        <v>129</v>
      </c>
      <c r="D3" s="3" t="s">
        <v>129</v>
      </c>
      <c r="E3" s="40">
        <v>4</v>
      </c>
      <c r="F3" s="40"/>
      <c r="G3" s="70">
        <v>63</v>
      </c>
      <c r="H3" s="70"/>
      <c r="I3" s="3">
        <v>50.26</v>
      </c>
      <c r="J3" s="3">
        <v>16417</v>
      </c>
      <c r="K3" s="3">
        <v>6642</v>
      </c>
      <c r="L3" s="3">
        <v>2845</v>
      </c>
      <c r="M3" s="3">
        <v>4070</v>
      </c>
      <c r="N3" s="3">
        <v>724</v>
      </c>
      <c r="O3" s="3">
        <v>1000</v>
      </c>
      <c r="P3" s="3">
        <v>1136</v>
      </c>
      <c r="Q3" s="3">
        <v>12413</v>
      </c>
      <c r="R3" s="3">
        <v>118427</v>
      </c>
      <c r="S3" s="3">
        <v>2356</v>
      </c>
      <c r="T3" s="38">
        <v>94222</v>
      </c>
      <c r="U3" s="38"/>
    </row>
    <row r="4" spans="1:21" x14ac:dyDescent="0.25">
      <c r="B4" t="s">
        <v>128</v>
      </c>
      <c r="D4" t="s">
        <v>142</v>
      </c>
      <c r="E4" s="39"/>
      <c r="F4" s="39"/>
      <c r="G4" s="67"/>
      <c r="H4" s="67"/>
      <c r="T4" s="36"/>
      <c r="U4" s="36"/>
    </row>
    <row r="5" spans="1:21" x14ac:dyDescent="0.25">
      <c r="A5" s="3" t="s">
        <v>130</v>
      </c>
      <c r="B5" s="3" t="s">
        <v>130</v>
      </c>
      <c r="C5" s="3" t="s">
        <v>137</v>
      </c>
      <c r="D5" s="3" t="s">
        <v>137</v>
      </c>
      <c r="E5" s="35">
        <v>3</v>
      </c>
      <c r="F5" s="35"/>
      <c r="G5" s="69">
        <v>42</v>
      </c>
      <c r="H5" s="69"/>
      <c r="I5" s="3">
        <v>51.29</v>
      </c>
      <c r="J5" s="3">
        <v>16753</v>
      </c>
      <c r="K5" s="3">
        <v>9829</v>
      </c>
      <c r="L5" s="3">
        <v>1126</v>
      </c>
      <c r="M5" s="3">
        <v>3898</v>
      </c>
      <c r="N5" s="3">
        <v>542</v>
      </c>
      <c r="O5" s="3">
        <v>780</v>
      </c>
      <c r="P5" s="3">
        <v>580</v>
      </c>
      <c r="Q5" s="3">
        <v>11007</v>
      </c>
      <c r="R5" s="3">
        <v>102830</v>
      </c>
      <c r="S5" s="3">
        <v>2005</v>
      </c>
      <c r="T5" s="35">
        <v>85565</v>
      </c>
      <c r="U5" s="35"/>
    </row>
    <row r="6" spans="1:21" x14ac:dyDescent="0.25">
      <c r="B6" t="s">
        <v>131</v>
      </c>
      <c r="D6" t="s">
        <v>143</v>
      </c>
      <c r="E6" s="36"/>
      <c r="F6" s="36"/>
      <c r="G6" s="67"/>
      <c r="H6" s="67"/>
      <c r="T6" s="36"/>
      <c r="U6" s="36"/>
    </row>
    <row r="7" spans="1:21" x14ac:dyDescent="0.25">
      <c r="A7" s="3" t="s">
        <v>132</v>
      </c>
      <c r="B7" s="3" t="s">
        <v>132</v>
      </c>
      <c r="C7" s="3" t="s">
        <v>138</v>
      </c>
      <c r="D7" s="3" t="s">
        <v>138</v>
      </c>
      <c r="E7" s="35">
        <v>3</v>
      </c>
      <c r="F7" s="35"/>
      <c r="G7" s="69">
        <v>44</v>
      </c>
      <c r="H7" s="69"/>
      <c r="I7" s="3">
        <v>50.15</v>
      </c>
      <c r="J7" s="3">
        <v>16383</v>
      </c>
      <c r="K7" s="3">
        <v>6815</v>
      </c>
      <c r="L7" s="3">
        <v>953</v>
      </c>
      <c r="M7" s="3">
        <v>5539</v>
      </c>
      <c r="N7" s="3">
        <v>661</v>
      </c>
      <c r="O7" s="3">
        <v>990</v>
      </c>
      <c r="P7" s="3">
        <v>1515</v>
      </c>
      <c r="Q7" s="3">
        <v>11332</v>
      </c>
      <c r="R7" s="3">
        <v>92097</v>
      </c>
      <c r="S7" s="3">
        <v>1836</v>
      </c>
      <c r="T7" s="35">
        <v>74825</v>
      </c>
      <c r="U7" s="35"/>
    </row>
    <row r="8" spans="1:21" x14ac:dyDescent="0.25">
      <c r="B8" t="s">
        <v>133</v>
      </c>
      <c r="D8" t="s">
        <v>144</v>
      </c>
      <c r="E8" s="36"/>
      <c r="F8" s="36"/>
      <c r="G8" s="67"/>
      <c r="H8" s="67"/>
      <c r="T8" s="36"/>
      <c r="U8" s="36"/>
    </row>
    <row r="9" spans="1:21" x14ac:dyDescent="0.25">
      <c r="A9" s="3" t="s">
        <v>134</v>
      </c>
      <c r="B9" s="3" t="s">
        <v>135</v>
      </c>
      <c r="C9" s="3" t="s">
        <v>141</v>
      </c>
      <c r="D9" s="3" t="s">
        <v>145</v>
      </c>
      <c r="E9" s="35">
        <v>4</v>
      </c>
      <c r="F9" s="35"/>
      <c r="G9" s="69">
        <v>57</v>
      </c>
      <c r="H9" s="69"/>
      <c r="I9" s="3">
        <v>59.77</v>
      </c>
      <c r="J9" s="3">
        <v>19255</v>
      </c>
      <c r="K9" s="3">
        <v>8416</v>
      </c>
      <c r="L9" s="3">
        <v>435</v>
      </c>
      <c r="M9" s="3">
        <v>4798</v>
      </c>
      <c r="N9" s="3">
        <v>945</v>
      </c>
      <c r="O9" s="3">
        <v>1290</v>
      </c>
      <c r="P9" s="3">
        <v>3371</v>
      </c>
      <c r="Q9" s="3">
        <v>16210</v>
      </c>
      <c r="R9" s="3">
        <v>119562</v>
      </c>
      <c r="S9" s="3">
        <v>2000</v>
      </c>
      <c r="T9" s="35">
        <v>136891</v>
      </c>
      <c r="U9" s="35"/>
    </row>
    <row r="10" spans="1:21" x14ac:dyDescent="0.25">
      <c r="A10" s="24"/>
      <c r="B10" s="22" t="s">
        <v>134</v>
      </c>
      <c r="C10" s="24"/>
      <c r="D10" s="22" t="s">
        <v>141</v>
      </c>
      <c r="E10" s="36"/>
      <c r="F10" s="36"/>
      <c r="G10" s="67"/>
      <c r="H10" s="67"/>
      <c r="T10" s="36"/>
      <c r="U10" s="36"/>
    </row>
    <row r="11" spans="1:21" x14ac:dyDescent="0.25">
      <c r="A11" s="26"/>
      <c r="B11" s="23" t="s">
        <v>136</v>
      </c>
      <c r="C11" s="25"/>
      <c r="D11" s="8" t="s">
        <v>146</v>
      </c>
      <c r="E11" s="36"/>
      <c r="F11" s="36"/>
      <c r="G11" s="67"/>
      <c r="H11" s="67"/>
      <c r="T11" s="36"/>
      <c r="U11" s="36"/>
    </row>
    <row r="12" spans="1:21" x14ac:dyDescent="0.25">
      <c r="A12" s="3" t="s">
        <v>139</v>
      </c>
      <c r="B12" s="3" t="s">
        <v>139</v>
      </c>
      <c r="C12" s="3" t="s">
        <v>140</v>
      </c>
      <c r="D12" s="3" t="s">
        <v>140</v>
      </c>
      <c r="E12" s="35">
        <v>4</v>
      </c>
      <c r="F12" s="35"/>
      <c r="G12" s="69">
        <v>60</v>
      </c>
      <c r="H12" s="69"/>
      <c r="I12" s="3">
        <v>85.72</v>
      </c>
      <c r="J12" s="3">
        <v>28275</v>
      </c>
      <c r="K12" s="3">
        <v>9934</v>
      </c>
      <c r="L12" s="3">
        <v>1436</v>
      </c>
      <c r="M12" s="3">
        <v>8593</v>
      </c>
      <c r="N12" s="3">
        <v>983</v>
      </c>
      <c r="O12" s="3">
        <v>1330</v>
      </c>
      <c r="P12" s="3">
        <v>5999</v>
      </c>
      <c r="Q12" s="3">
        <v>16845</v>
      </c>
      <c r="R12" s="3">
        <v>128984</v>
      </c>
      <c r="S12" s="3">
        <v>1504</v>
      </c>
      <c r="T12" s="35">
        <v>102448</v>
      </c>
      <c r="U12" s="35"/>
    </row>
    <row r="13" spans="1:21" x14ac:dyDescent="0.25">
      <c r="B13" t="s">
        <v>83</v>
      </c>
      <c r="D13" s="8" t="s">
        <v>147</v>
      </c>
      <c r="E13" s="36"/>
      <c r="F13" s="36"/>
      <c r="G13" s="68"/>
      <c r="H13" s="68"/>
      <c r="T13" s="36"/>
      <c r="U13" s="36"/>
    </row>
    <row r="14" spans="1:21" x14ac:dyDescent="0.25">
      <c r="A14" s="2" t="s">
        <v>31</v>
      </c>
      <c r="B14" s="2"/>
      <c r="C14" s="2"/>
      <c r="D14" s="2"/>
      <c r="E14" s="37">
        <f>SUM(E3:F13)</f>
        <v>18</v>
      </c>
      <c r="F14" s="37"/>
      <c r="G14" s="66">
        <f>SUM(G3:H13)</f>
        <v>266</v>
      </c>
      <c r="H14" s="66"/>
      <c r="I14" s="2">
        <f t="shared" ref="I14:S14" si="0">SUM(I3:I13)</f>
        <v>297.19</v>
      </c>
      <c r="J14" s="2">
        <f t="shared" si="0"/>
        <v>97083</v>
      </c>
      <c r="K14" s="2">
        <f t="shared" si="0"/>
        <v>41636</v>
      </c>
      <c r="L14" s="2">
        <f t="shared" si="0"/>
        <v>6795</v>
      </c>
      <c r="M14" s="2">
        <f t="shared" si="0"/>
        <v>26898</v>
      </c>
      <c r="N14" s="2">
        <f t="shared" si="0"/>
        <v>3855</v>
      </c>
      <c r="O14" s="2">
        <f t="shared" si="0"/>
        <v>5390</v>
      </c>
      <c r="P14" s="2">
        <f t="shared" si="0"/>
        <v>12601</v>
      </c>
      <c r="Q14" s="2">
        <f t="shared" si="0"/>
        <v>67807</v>
      </c>
      <c r="R14" s="2">
        <f t="shared" si="0"/>
        <v>561900</v>
      </c>
      <c r="S14" s="7">
        <f t="shared" si="0"/>
        <v>9701</v>
      </c>
      <c r="T14" s="37">
        <f>SUM(T3:U13)</f>
        <v>493951</v>
      </c>
      <c r="U14" s="37"/>
    </row>
    <row r="15" spans="1:21" x14ac:dyDescent="0.25">
      <c r="S15">
        <v>1887</v>
      </c>
    </row>
  </sheetData>
  <mergeCells count="47">
    <mergeCell ref="A1:A2"/>
    <mergeCell ref="B1:B2"/>
    <mergeCell ref="C1:C2"/>
    <mergeCell ref="D1:D2"/>
    <mergeCell ref="E1:F2"/>
    <mergeCell ref="E4:F4"/>
    <mergeCell ref="G4:H4"/>
    <mergeCell ref="T4:U4"/>
    <mergeCell ref="I1:J1"/>
    <mergeCell ref="K1:P1"/>
    <mergeCell ref="Q1:Q2"/>
    <mergeCell ref="R1:S1"/>
    <mergeCell ref="T1:U2"/>
    <mergeCell ref="E3:F3"/>
    <mergeCell ref="G3:H3"/>
    <mergeCell ref="T3:U3"/>
    <mergeCell ref="G1:H2"/>
    <mergeCell ref="T7:U7"/>
    <mergeCell ref="E8:F8"/>
    <mergeCell ref="G8:H8"/>
    <mergeCell ref="T8:U8"/>
    <mergeCell ref="E5:F5"/>
    <mergeCell ref="G5:H5"/>
    <mergeCell ref="T5:U5"/>
    <mergeCell ref="E6:F6"/>
    <mergeCell ref="G6:H6"/>
    <mergeCell ref="T6:U6"/>
    <mergeCell ref="E7:F7"/>
    <mergeCell ref="G7:H7"/>
    <mergeCell ref="E9:F9"/>
    <mergeCell ref="G9:H9"/>
    <mergeCell ref="T9:U9"/>
    <mergeCell ref="E10:F10"/>
    <mergeCell ref="G10:H10"/>
    <mergeCell ref="T10:U10"/>
    <mergeCell ref="E14:F14"/>
    <mergeCell ref="G14:H14"/>
    <mergeCell ref="T14:U14"/>
    <mergeCell ref="E11:F11"/>
    <mergeCell ref="G11:H11"/>
    <mergeCell ref="T11:U11"/>
    <mergeCell ref="E13:F13"/>
    <mergeCell ref="G13:H13"/>
    <mergeCell ref="T13:U13"/>
    <mergeCell ref="E12:F12"/>
    <mergeCell ref="G12:H12"/>
    <mergeCell ref="T12:U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174F8-DDA9-4141-84AD-761D85705EDA}">
  <dimension ref="A1:W18"/>
  <sheetViews>
    <sheetView workbookViewId="0">
      <selection activeCell="K20" sqref="K20"/>
    </sheetView>
  </sheetViews>
  <sheetFormatPr defaultRowHeight="15" x14ac:dyDescent="0.25"/>
  <cols>
    <col min="1" max="1" width="12.5703125" customWidth="1"/>
    <col min="2" max="2" width="12.42578125" customWidth="1"/>
  </cols>
  <sheetData>
    <row r="1" spans="1:23" x14ac:dyDescent="0.25">
      <c r="A1" s="50" t="s">
        <v>0</v>
      </c>
      <c r="B1" s="50" t="s">
        <v>1</v>
      </c>
      <c r="C1" s="44" t="s">
        <v>50</v>
      </c>
      <c r="D1" s="44" t="s">
        <v>2</v>
      </c>
      <c r="E1" s="52" t="s">
        <v>170</v>
      </c>
      <c r="F1" s="53"/>
      <c r="G1" s="52" t="s">
        <v>77</v>
      </c>
      <c r="H1" s="53"/>
      <c r="I1" s="52" t="s">
        <v>171</v>
      </c>
      <c r="J1" s="53"/>
      <c r="K1" s="41" t="s">
        <v>5</v>
      </c>
      <c r="L1" s="43"/>
      <c r="M1" s="41" t="s">
        <v>8</v>
      </c>
      <c r="N1" s="42"/>
      <c r="O1" s="42"/>
      <c r="P1" s="42"/>
      <c r="Q1" s="42"/>
      <c r="R1" s="43"/>
      <c r="S1" s="44" t="s">
        <v>12</v>
      </c>
      <c r="T1" s="41" t="s">
        <v>54</v>
      </c>
      <c r="U1" s="43"/>
      <c r="V1" s="46" t="s">
        <v>14</v>
      </c>
      <c r="W1" s="47"/>
    </row>
    <row r="2" spans="1:23" ht="45" x14ac:dyDescent="0.25">
      <c r="A2" s="51"/>
      <c r="B2" s="51"/>
      <c r="C2" s="45"/>
      <c r="D2" s="45"/>
      <c r="E2" s="54"/>
      <c r="F2" s="55"/>
      <c r="G2" s="54"/>
      <c r="H2" s="55"/>
      <c r="I2" s="54"/>
      <c r="J2" s="55"/>
      <c r="K2" s="5" t="s">
        <v>6</v>
      </c>
      <c r="L2" s="5" t="s">
        <v>7</v>
      </c>
      <c r="M2" s="5" t="s">
        <v>51</v>
      </c>
      <c r="N2" s="5" t="s">
        <v>52</v>
      </c>
      <c r="O2" s="5" t="s">
        <v>9</v>
      </c>
      <c r="P2" s="5" t="s">
        <v>10</v>
      </c>
      <c r="Q2" s="6" t="s">
        <v>53</v>
      </c>
      <c r="R2" s="6" t="s">
        <v>11</v>
      </c>
      <c r="S2" s="45"/>
      <c r="T2" s="6" t="s">
        <v>13</v>
      </c>
      <c r="U2" s="4" t="s">
        <v>55</v>
      </c>
      <c r="V2" s="48"/>
      <c r="W2" s="49"/>
    </row>
    <row r="3" spans="1:23" x14ac:dyDescent="0.25">
      <c r="A3" s="3" t="s">
        <v>148</v>
      </c>
      <c r="B3" s="3" t="s">
        <v>148</v>
      </c>
      <c r="C3" s="3" t="s">
        <v>158</v>
      </c>
      <c r="D3" s="3" t="s">
        <v>158</v>
      </c>
      <c r="E3" s="40">
        <v>4</v>
      </c>
      <c r="F3" s="40"/>
      <c r="G3" s="38">
        <v>44</v>
      </c>
      <c r="H3" s="38"/>
      <c r="I3" s="38">
        <v>1</v>
      </c>
      <c r="J3" s="38"/>
      <c r="K3" s="3">
        <v>86.14</v>
      </c>
      <c r="L3" s="3">
        <v>28139</v>
      </c>
      <c r="M3" s="3">
        <v>9502</v>
      </c>
      <c r="N3" s="3">
        <v>1666</v>
      </c>
      <c r="O3" s="3">
        <v>8131</v>
      </c>
      <c r="P3" s="3">
        <v>973</v>
      </c>
      <c r="Q3" s="3">
        <v>1459</v>
      </c>
      <c r="R3" s="3">
        <v>6408</v>
      </c>
      <c r="S3" s="3">
        <v>17064</v>
      </c>
      <c r="T3" s="3">
        <v>134110</v>
      </c>
      <c r="U3" s="3">
        <v>1557</v>
      </c>
      <c r="V3" s="38">
        <v>123936</v>
      </c>
      <c r="W3" s="38"/>
    </row>
    <row r="4" spans="1:23" x14ac:dyDescent="0.25">
      <c r="B4" t="s">
        <v>149</v>
      </c>
      <c r="D4" t="s">
        <v>162</v>
      </c>
      <c r="E4" s="39"/>
      <c r="F4" s="39"/>
      <c r="G4" s="36"/>
      <c r="H4" s="36"/>
      <c r="I4" s="36"/>
      <c r="J4" s="36"/>
      <c r="V4" s="36"/>
      <c r="W4" s="36"/>
    </row>
    <row r="5" spans="1:23" x14ac:dyDescent="0.25">
      <c r="B5" t="s">
        <v>150</v>
      </c>
      <c r="D5" t="s">
        <v>163</v>
      </c>
      <c r="E5" s="36"/>
      <c r="F5" s="36"/>
      <c r="G5" s="36"/>
      <c r="H5" s="36"/>
      <c r="I5" s="36"/>
      <c r="J5" s="36"/>
      <c r="V5" s="36"/>
      <c r="W5" s="36"/>
    </row>
    <row r="6" spans="1:23" x14ac:dyDescent="0.25">
      <c r="A6" s="3" t="s">
        <v>151</v>
      </c>
      <c r="B6" s="3" t="s">
        <v>151</v>
      </c>
      <c r="C6" s="3" t="s">
        <v>159</v>
      </c>
      <c r="D6" s="3" t="s">
        <v>164</v>
      </c>
      <c r="E6" s="35">
        <v>2</v>
      </c>
      <c r="F6" s="35"/>
      <c r="G6" s="35">
        <v>27</v>
      </c>
      <c r="H6" s="35"/>
      <c r="I6" s="35">
        <v>52</v>
      </c>
      <c r="J6" s="35"/>
      <c r="K6" s="3">
        <v>70.209999999999994</v>
      </c>
      <c r="L6" s="3">
        <v>22937</v>
      </c>
      <c r="M6" s="3">
        <v>9142</v>
      </c>
      <c r="N6" s="3">
        <v>2448</v>
      </c>
      <c r="O6" s="3">
        <v>5319</v>
      </c>
      <c r="P6" s="3">
        <v>603</v>
      </c>
      <c r="Q6" s="3">
        <v>900</v>
      </c>
      <c r="R6" s="3">
        <v>4525</v>
      </c>
      <c r="S6" s="3">
        <v>22294</v>
      </c>
      <c r="T6" s="3">
        <v>80003</v>
      </c>
      <c r="U6" s="3">
        <v>1125</v>
      </c>
      <c r="V6" s="35">
        <v>77006</v>
      </c>
      <c r="W6" s="35"/>
    </row>
    <row r="7" spans="1:23" x14ac:dyDescent="0.25">
      <c r="B7" t="s">
        <v>152</v>
      </c>
      <c r="D7" t="s">
        <v>165</v>
      </c>
      <c r="E7" s="36"/>
      <c r="F7" s="36"/>
      <c r="G7" s="36"/>
      <c r="H7" s="36"/>
      <c r="I7" s="36"/>
      <c r="J7" s="36"/>
      <c r="V7" s="36"/>
      <c r="W7" s="36"/>
    </row>
    <row r="8" spans="1:23" x14ac:dyDescent="0.25">
      <c r="A8" s="3" t="s">
        <v>153</v>
      </c>
      <c r="B8" s="3" t="s">
        <v>153</v>
      </c>
      <c r="C8" s="3" t="s">
        <v>160</v>
      </c>
      <c r="D8" s="3" t="s">
        <v>160</v>
      </c>
      <c r="E8" s="35">
        <v>2</v>
      </c>
      <c r="F8" s="35"/>
      <c r="G8" s="35">
        <v>20</v>
      </c>
      <c r="H8" s="35"/>
      <c r="I8" s="35">
        <v>61</v>
      </c>
      <c r="J8" s="35"/>
      <c r="K8" s="3">
        <v>56.87</v>
      </c>
      <c r="L8" s="3">
        <v>18579</v>
      </c>
      <c r="M8" s="3">
        <v>3204</v>
      </c>
      <c r="N8" s="3">
        <v>1608</v>
      </c>
      <c r="O8" s="3">
        <v>1746</v>
      </c>
      <c r="P8" s="3">
        <v>812</v>
      </c>
      <c r="Q8" s="3">
        <v>1218</v>
      </c>
      <c r="R8" s="3">
        <v>9991</v>
      </c>
      <c r="S8" s="3">
        <v>15063</v>
      </c>
      <c r="T8" s="3">
        <v>94253</v>
      </c>
      <c r="U8" s="3">
        <v>1657</v>
      </c>
      <c r="V8" s="35">
        <v>92110</v>
      </c>
      <c r="W8" s="35"/>
    </row>
    <row r="9" spans="1:23" x14ac:dyDescent="0.25">
      <c r="B9" t="s">
        <v>154</v>
      </c>
      <c r="D9" t="s">
        <v>166</v>
      </c>
      <c r="E9" s="36"/>
      <c r="F9" s="36"/>
      <c r="G9" s="36"/>
      <c r="H9" s="36"/>
      <c r="I9" s="36"/>
      <c r="J9" s="36"/>
      <c r="V9" s="36"/>
      <c r="W9" s="36"/>
    </row>
    <row r="10" spans="1:23" x14ac:dyDescent="0.25">
      <c r="A10" s="3" t="s">
        <v>155</v>
      </c>
      <c r="B10" s="3" t="s">
        <v>155</v>
      </c>
      <c r="C10" s="3" t="s">
        <v>161</v>
      </c>
      <c r="D10" s="3" t="s">
        <v>167</v>
      </c>
      <c r="E10" s="35">
        <v>4</v>
      </c>
      <c r="F10" s="35"/>
      <c r="G10" s="35">
        <v>36</v>
      </c>
      <c r="H10" s="35"/>
      <c r="I10" s="35">
        <v>33</v>
      </c>
      <c r="J10" s="35"/>
      <c r="K10" s="3">
        <v>91.52</v>
      </c>
      <c r="L10" s="3">
        <v>29896</v>
      </c>
      <c r="M10" s="3">
        <v>9099</v>
      </c>
      <c r="N10" s="3">
        <v>1377</v>
      </c>
      <c r="O10" s="3">
        <v>7442</v>
      </c>
      <c r="P10" s="3">
        <v>1393</v>
      </c>
      <c r="Q10" s="3">
        <v>2089</v>
      </c>
      <c r="R10" s="3">
        <v>8496</v>
      </c>
      <c r="S10" s="3">
        <v>22930</v>
      </c>
      <c r="T10" s="3">
        <v>154164</v>
      </c>
      <c r="U10" s="3">
        <v>1684</v>
      </c>
      <c r="V10" s="35">
        <v>163965</v>
      </c>
      <c r="W10" s="35"/>
    </row>
    <row r="11" spans="1:23" x14ac:dyDescent="0.25">
      <c r="B11" s="9" t="s">
        <v>156</v>
      </c>
      <c r="C11" s="9"/>
      <c r="D11" s="32" t="s">
        <v>168</v>
      </c>
      <c r="E11" s="71"/>
      <c r="F11" s="72"/>
      <c r="G11" s="36"/>
      <c r="H11" s="36"/>
      <c r="I11" s="36"/>
      <c r="J11" s="36"/>
      <c r="V11" s="36"/>
      <c r="W11" s="36"/>
    </row>
    <row r="12" spans="1:23" x14ac:dyDescent="0.25">
      <c r="A12" s="11"/>
      <c r="B12" s="28" t="s">
        <v>157</v>
      </c>
      <c r="C12" s="30"/>
      <c r="D12" s="33" t="s">
        <v>169</v>
      </c>
      <c r="E12" s="36"/>
      <c r="F12" s="36"/>
      <c r="G12" s="36"/>
      <c r="H12" s="36"/>
      <c r="I12" s="36"/>
      <c r="J12" s="36"/>
      <c r="V12" s="36"/>
      <c r="W12" s="36"/>
    </row>
    <row r="13" spans="1:23" x14ac:dyDescent="0.25">
      <c r="A13" s="29" t="s">
        <v>31</v>
      </c>
      <c r="B13" s="29"/>
      <c r="C13" s="31"/>
      <c r="D13" s="29"/>
      <c r="E13" s="37">
        <f>SUM(E3:F11)</f>
        <v>12</v>
      </c>
      <c r="F13" s="37"/>
      <c r="G13" s="37">
        <f>SUM(G3:H11)</f>
        <v>127</v>
      </c>
      <c r="H13" s="37"/>
      <c r="I13" s="37">
        <f>SUM(I3:J11)</f>
        <v>147</v>
      </c>
      <c r="J13" s="37"/>
      <c r="K13" s="2">
        <f t="shared" ref="K13:U13" si="0">SUM(K3:K11)</f>
        <v>304.74</v>
      </c>
      <c r="L13" s="2">
        <f t="shared" si="0"/>
        <v>99551</v>
      </c>
      <c r="M13" s="2">
        <f t="shared" si="0"/>
        <v>30947</v>
      </c>
      <c r="N13" s="2">
        <f t="shared" si="0"/>
        <v>7099</v>
      </c>
      <c r="O13" s="2">
        <f t="shared" si="0"/>
        <v>22638</v>
      </c>
      <c r="P13" s="2">
        <f t="shared" si="0"/>
        <v>3781</v>
      </c>
      <c r="Q13" s="2">
        <f t="shared" si="0"/>
        <v>5666</v>
      </c>
      <c r="R13" s="2">
        <f t="shared" si="0"/>
        <v>29420</v>
      </c>
      <c r="S13" s="2">
        <f t="shared" si="0"/>
        <v>77351</v>
      </c>
      <c r="T13" s="2">
        <f t="shared" si="0"/>
        <v>462530</v>
      </c>
      <c r="U13" s="7">
        <f t="shared" si="0"/>
        <v>6023</v>
      </c>
      <c r="V13" s="37">
        <f>SUM(V3:W11)</f>
        <v>457017</v>
      </c>
      <c r="W13" s="37"/>
    </row>
    <row r="14" spans="1:23" x14ac:dyDescent="0.25">
      <c r="U14">
        <v>1511</v>
      </c>
    </row>
    <row r="18" spans="5:5" x14ac:dyDescent="0.25">
      <c r="E18" s="27"/>
    </row>
  </sheetData>
  <mergeCells count="56">
    <mergeCell ref="V1:W2"/>
    <mergeCell ref="A1:A2"/>
    <mergeCell ref="B1:B2"/>
    <mergeCell ref="C1:C2"/>
    <mergeCell ref="D1:D2"/>
    <mergeCell ref="E1:F2"/>
    <mergeCell ref="G1:H2"/>
    <mergeCell ref="I1:J2"/>
    <mergeCell ref="K1:L1"/>
    <mergeCell ref="M1:R1"/>
    <mergeCell ref="S1:S2"/>
    <mergeCell ref="T1:U1"/>
    <mergeCell ref="E3:F3"/>
    <mergeCell ref="G3:H3"/>
    <mergeCell ref="I3:J3"/>
    <mergeCell ref="V3:W3"/>
    <mergeCell ref="E4:F4"/>
    <mergeCell ref="G4:H4"/>
    <mergeCell ref="I4:J4"/>
    <mergeCell ref="V4:W4"/>
    <mergeCell ref="E6:F6"/>
    <mergeCell ref="G6:H6"/>
    <mergeCell ref="I6:J6"/>
    <mergeCell ref="V6:W6"/>
    <mergeCell ref="E7:F7"/>
    <mergeCell ref="G7:H7"/>
    <mergeCell ref="I7:J7"/>
    <mergeCell ref="V7:W7"/>
    <mergeCell ref="E13:F13"/>
    <mergeCell ref="G13:H13"/>
    <mergeCell ref="I13:J13"/>
    <mergeCell ref="V13:W13"/>
    <mergeCell ref="E9:F9"/>
    <mergeCell ref="G9:H9"/>
    <mergeCell ref="I9:J9"/>
    <mergeCell ref="V9:W9"/>
    <mergeCell ref="E10:F10"/>
    <mergeCell ref="G10:H10"/>
    <mergeCell ref="I10:J10"/>
    <mergeCell ref="V10:W10"/>
    <mergeCell ref="E5:F5"/>
    <mergeCell ref="G5:H5"/>
    <mergeCell ref="I5:J5"/>
    <mergeCell ref="V5:W5"/>
    <mergeCell ref="E12:F12"/>
    <mergeCell ref="G12:H12"/>
    <mergeCell ref="I12:J12"/>
    <mergeCell ref="V12:W12"/>
    <mergeCell ref="E11:F11"/>
    <mergeCell ref="G11:H11"/>
    <mergeCell ref="I11:J11"/>
    <mergeCell ref="V11:W11"/>
    <mergeCell ref="E8:F8"/>
    <mergeCell ref="G8:H8"/>
    <mergeCell ref="I8:J8"/>
    <mergeCell ref="V8:W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381B9-550A-4016-A944-22BA2CC7A197}">
  <dimension ref="A1:U14"/>
  <sheetViews>
    <sheetView workbookViewId="0">
      <selection activeCell="T12" sqref="T12:U12"/>
    </sheetView>
  </sheetViews>
  <sheetFormatPr defaultRowHeight="15" x14ac:dyDescent="0.25"/>
  <cols>
    <col min="1" max="1" width="12.42578125" customWidth="1"/>
    <col min="2" max="2" width="12.5703125" customWidth="1"/>
  </cols>
  <sheetData>
    <row r="1" spans="1:21" x14ac:dyDescent="0.25">
      <c r="A1" s="50" t="s">
        <v>0</v>
      </c>
      <c r="B1" s="50" t="s">
        <v>1</v>
      </c>
      <c r="C1" s="44" t="s">
        <v>50</v>
      </c>
      <c r="D1" s="44" t="s">
        <v>2</v>
      </c>
      <c r="E1" s="52" t="s">
        <v>172</v>
      </c>
      <c r="F1" s="53"/>
      <c r="G1" s="52" t="s">
        <v>4</v>
      </c>
      <c r="H1" s="53"/>
      <c r="I1" s="41" t="s">
        <v>5</v>
      </c>
      <c r="J1" s="43"/>
      <c r="K1" s="41" t="s">
        <v>8</v>
      </c>
      <c r="L1" s="42"/>
      <c r="M1" s="42"/>
      <c r="N1" s="42"/>
      <c r="O1" s="42"/>
      <c r="P1" s="43"/>
      <c r="Q1" s="44" t="s">
        <v>12</v>
      </c>
      <c r="R1" s="41" t="s">
        <v>54</v>
      </c>
      <c r="S1" s="43"/>
      <c r="T1" s="46" t="s">
        <v>14</v>
      </c>
      <c r="U1" s="47"/>
    </row>
    <row r="2" spans="1:21" ht="45" x14ac:dyDescent="0.25">
      <c r="A2" s="51"/>
      <c r="B2" s="51"/>
      <c r="C2" s="45"/>
      <c r="D2" s="45"/>
      <c r="E2" s="54"/>
      <c r="F2" s="55"/>
      <c r="G2" s="54"/>
      <c r="H2" s="55"/>
      <c r="I2" s="5" t="s">
        <v>6</v>
      </c>
      <c r="J2" s="5" t="s">
        <v>7</v>
      </c>
      <c r="K2" s="5" t="s">
        <v>51</v>
      </c>
      <c r="L2" s="5" t="s">
        <v>52</v>
      </c>
      <c r="M2" s="5" t="s">
        <v>9</v>
      </c>
      <c r="N2" s="5" t="s">
        <v>10</v>
      </c>
      <c r="O2" s="6" t="s">
        <v>53</v>
      </c>
      <c r="P2" s="6" t="s">
        <v>11</v>
      </c>
      <c r="Q2" s="45"/>
      <c r="R2" s="6" t="s">
        <v>13</v>
      </c>
      <c r="S2" s="4" t="s">
        <v>55</v>
      </c>
      <c r="T2" s="48"/>
      <c r="U2" s="49"/>
    </row>
    <row r="3" spans="1:21" x14ac:dyDescent="0.25">
      <c r="A3" s="3" t="s">
        <v>173</v>
      </c>
      <c r="B3" s="3" t="s">
        <v>173</v>
      </c>
      <c r="C3" s="3" t="s">
        <v>182</v>
      </c>
      <c r="D3" s="3" t="s">
        <v>182</v>
      </c>
      <c r="E3" s="40">
        <v>4</v>
      </c>
      <c r="F3" s="40"/>
      <c r="G3" s="38">
        <v>51</v>
      </c>
      <c r="H3" s="38"/>
      <c r="I3" s="3">
        <v>51.08</v>
      </c>
      <c r="J3" s="3">
        <v>16688</v>
      </c>
      <c r="K3" s="3">
        <v>1882</v>
      </c>
      <c r="L3" s="3">
        <v>247</v>
      </c>
      <c r="M3" s="3">
        <v>4866</v>
      </c>
      <c r="N3" s="3">
        <v>758</v>
      </c>
      <c r="O3" s="3">
        <v>990</v>
      </c>
      <c r="P3" s="3">
        <v>7945</v>
      </c>
      <c r="Q3" s="3">
        <v>11274</v>
      </c>
      <c r="R3" s="3">
        <v>83447</v>
      </c>
      <c r="S3" s="3">
        <v>1634</v>
      </c>
      <c r="T3" s="38">
        <v>68902</v>
      </c>
      <c r="U3" s="38"/>
    </row>
    <row r="4" spans="1:21" x14ac:dyDescent="0.25">
      <c r="B4" t="s">
        <v>175</v>
      </c>
      <c r="D4" t="s">
        <v>186</v>
      </c>
      <c r="E4" s="39"/>
      <c r="F4" s="39"/>
      <c r="G4" s="36"/>
      <c r="H4" s="36"/>
      <c r="T4" s="36"/>
      <c r="U4" s="36"/>
    </row>
    <row r="5" spans="1:21" x14ac:dyDescent="0.25">
      <c r="A5" s="3" t="s">
        <v>174</v>
      </c>
      <c r="B5" s="3" t="s">
        <v>174</v>
      </c>
      <c r="C5" s="3" t="s">
        <v>183</v>
      </c>
      <c r="D5" s="3" t="s">
        <v>183</v>
      </c>
      <c r="E5" s="35">
        <v>6</v>
      </c>
      <c r="F5" s="35"/>
      <c r="G5" s="35">
        <v>71</v>
      </c>
      <c r="H5" s="35"/>
      <c r="I5" s="3">
        <v>40.950000000000003</v>
      </c>
      <c r="J5" s="3">
        <v>13377</v>
      </c>
      <c r="K5" s="3">
        <v>9671</v>
      </c>
      <c r="L5" s="3">
        <v>288</v>
      </c>
      <c r="M5" s="3">
        <v>858</v>
      </c>
      <c r="N5" s="3">
        <v>661</v>
      </c>
      <c r="O5" s="3">
        <v>950</v>
      </c>
      <c r="P5" s="3">
        <v>949</v>
      </c>
      <c r="Q5" s="3">
        <v>14425</v>
      </c>
      <c r="R5" s="3">
        <v>102160</v>
      </c>
      <c r="S5" s="3">
        <v>2477</v>
      </c>
      <c r="T5" s="35">
        <v>104622</v>
      </c>
      <c r="U5" s="35"/>
    </row>
    <row r="6" spans="1:21" x14ac:dyDescent="0.25">
      <c r="B6" t="s">
        <v>176</v>
      </c>
      <c r="D6" t="s">
        <v>187</v>
      </c>
      <c r="E6" s="36"/>
      <c r="F6" s="36"/>
      <c r="G6" s="36"/>
      <c r="H6" s="36"/>
      <c r="T6" s="36"/>
      <c r="U6" s="36"/>
    </row>
    <row r="7" spans="1:21" x14ac:dyDescent="0.25">
      <c r="B7" t="s">
        <v>177</v>
      </c>
      <c r="D7" t="s">
        <v>190</v>
      </c>
      <c r="E7" s="36"/>
      <c r="F7" s="36"/>
      <c r="G7" s="36"/>
      <c r="H7" s="36"/>
      <c r="T7" s="36"/>
      <c r="U7" s="36"/>
    </row>
    <row r="8" spans="1:21" x14ac:dyDescent="0.25">
      <c r="A8" s="3" t="s">
        <v>178</v>
      </c>
      <c r="B8" s="3" t="s">
        <v>178</v>
      </c>
      <c r="C8" s="3" t="s">
        <v>184</v>
      </c>
      <c r="D8" s="3" t="s">
        <v>184</v>
      </c>
      <c r="E8" s="35">
        <v>5</v>
      </c>
      <c r="F8" s="35"/>
      <c r="G8" s="35">
        <v>66</v>
      </c>
      <c r="H8" s="35"/>
      <c r="I8" s="3">
        <v>63.91</v>
      </c>
      <c r="J8" s="3">
        <v>20876</v>
      </c>
      <c r="K8" s="3">
        <v>3924</v>
      </c>
      <c r="L8" s="3">
        <v>378</v>
      </c>
      <c r="M8" s="3">
        <v>4386</v>
      </c>
      <c r="N8" s="3">
        <v>1352</v>
      </c>
      <c r="O8" s="3">
        <v>1870</v>
      </c>
      <c r="P8" s="3">
        <v>8966</v>
      </c>
      <c r="Q8" s="3">
        <v>19747</v>
      </c>
      <c r="R8" s="3">
        <v>134259</v>
      </c>
      <c r="S8" s="3">
        <v>2100</v>
      </c>
      <c r="T8" s="35">
        <v>113653</v>
      </c>
      <c r="U8" s="35"/>
    </row>
    <row r="9" spans="1:21" x14ac:dyDescent="0.25">
      <c r="B9" t="s">
        <v>179</v>
      </c>
      <c r="D9" t="s">
        <v>188</v>
      </c>
      <c r="E9" s="36"/>
      <c r="F9" s="36"/>
      <c r="G9" s="36"/>
      <c r="H9" s="36"/>
      <c r="T9" s="36"/>
      <c r="U9" s="36"/>
    </row>
    <row r="10" spans="1:21" x14ac:dyDescent="0.25">
      <c r="B10" t="s">
        <v>180</v>
      </c>
      <c r="D10" t="s">
        <v>189</v>
      </c>
      <c r="E10" s="36"/>
      <c r="F10" s="36"/>
      <c r="G10" s="36"/>
      <c r="H10" s="36"/>
      <c r="T10" s="36"/>
      <c r="U10" s="36"/>
    </row>
    <row r="11" spans="1:21" x14ac:dyDescent="0.25">
      <c r="A11" s="3" t="s">
        <v>181</v>
      </c>
      <c r="B11" s="3" t="s">
        <v>87</v>
      </c>
      <c r="C11" s="3" t="s">
        <v>185</v>
      </c>
      <c r="D11" s="3" t="s">
        <v>191</v>
      </c>
      <c r="E11" s="35">
        <v>3</v>
      </c>
      <c r="F11" s="35"/>
      <c r="G11" s="35">
        <v>43</v>
      </c>
      <c r="H11" s="35"/>
      <c r="I11" s="3">
        <v>37.22</v>
      </c>
      <c r="J11" s="3">
        <v>12161</v>
      </c>
      <c r="K11" s="3">
        <v>2931</v>
      </c>
      <c r="L11" s="3">
        <v>513</v>
      </c>
      <c r="M11" s="3">
        <v>1731</v>
      </c>
      <c r="N11" s="3">
        <v>823</v>
      </c>
      <c r="O11" s="3">
        <v>1080</v>
      </c>
      <c r="P11" s="3">
        <v>5083</v>
      </c>
      <c r="Q11" s="3">
        <v>12341</v>
      </c>
      <c r="R11" s="3">
        <v>86837</v>
      </c>
      <c r="S11" s="3">
        <v>2333</v>
      </c>
      <c r="T11" s="35">
        <v>80642</v>
      </c>
      <c r="U11" s="35"/>
    </row>
    <row r="12" spans="1:21" x14ac:dyDescent="0.25">
      <c r="B12" s="9" t="s">
        <v>181</v>
      </c>
      <c r="C12" s="9"/>
      <c r="D12" s="32" t="s">
        <v>185</v>
      </c>
      <c r="E12" s="71"/>
      <c r="F12" s="72"/>
      <c r="G12" s="36"/>
      <c r="H12" s="36"/>
      <c r="T12" s="36"/>
      <c r="U12" s="36"/>
    </row>
    <row r="13" spans="1:21" x14ac:dyDescent="0.25">
      <c r="A13" s="29" t="s">
        <v>31</v>
      </c>
      <c r="B13" s="29"/>
      <c r="C13" s="31"/>
      <c r="D13" s="29"/>
      <c r="E13" s="37">
        <f>SUM(E3:F12)</f>
        <v>18</v>
      </c>
      <c r="F13" s="37"/>
      <c r="G13" s="37">
        <f>SUM(G3:H12)</f>
        <v>231</v>
      </c>
      <c r="H13" s="37"/>
      <c r="I13" s="2">
        <f t="shared" ref="I13:S13" si="0">SUM(I3:I12)</f>
        <v>193.16</v>
      </c>
      <c r="J13" s="2">
        <f t="shared" si="0"/>
        <v>63102</v>
      </c>
      <c r="K13" s="2">
        <f t="shared" si="0"/>
        <v>18408</v>
      </c>
      <c r="L13" s="2">
        <f t="shared" si="0"/>
        <v>1426</v>
      </c>
      <c r="M13" s="2">
        <f t="shared" si="0"/>
        <v>11841</v>
      </c>
      <c r="N13" s="2">
        <f t="shared" si="0"/>
        <v>3594</v>
      </c>
      <c r="O13" s="2">
        <f t="shared" si="0"/>
        <v>4890</v>
      </c>
      <c r="P13" s="2">
        <f t="shared" si="0"/>
        <v>22943</v>
      </c>
      <c r="Q13" s="2">
        <f t="shared" si="0"/>
        <v>57787</v>
      </c>
      <c r="R13" s="2">
        <f t="shared" si="0"/>
        <v>406703</v>
      </c>
      <c r="S13" s="7">
        <f t="shared" si="0"/>
        <v>8544</v>
      </c>
      <c r="T13" s="37">
        <f>SUM(T3:U12)</f>
        <v>367819</v>
      </c>
      <c r="U13" s="37"/>
    </row>
    <row r="14" spans="1:21" x14ac:dyDescent="0.25">
      <c r="S14">
        <v>2106</v>
      </c>
    </row>
  </sheetData>
  <mergeCells count="44">
    <mergeCell ref="G1:H2"/>
    <mergeCell ref="A1:A2"/>
    <mergeCell ref="B1:B2"/>
    <mergeCell ref="C1:C2"/>
    <mergeCell ref="D1:D2"/>
    <mergeCell ref="E1:F2"/>
    <mergeCell ref="I1:J1"/>
    <mergeCell ref="K1:P1"/>
    <mergeCell ref="Q1:Q2"/>
    <mergeCell ref="R1:S1"/>
    <mergeCell ref="T1:U2"/>
    <mergeCell ref="E5:F5"/>
    <mergeCell ref="G5:H5"/>
    <mergeCell ref="T5:U5"/>
    <mergeCell ref="E3:F3"/>
    <mergeCell ref="G3:H3"/>
    <mergeCell ref="T3:U3"/>
    <mergeCell ref="E4:F4"/>
    <mergeCell ref="G4:H4"/>
    <mergeCell ref="T4:U4"/>
    <mergeCell ref="G11:H11"/>
    <mergeCell ref="T11:U11"/>
    <mergeCell ref="E6:F6"/>
    <mergeCell ref="G6:H6"/>
    <mergeCell ref="T6:U6"/>
    <mergeCell ref="E8:F8"/>
    <mergeCell ref="G8:H8"/>
    <mergeCell ref="T8:U8"/>
    <mergeCell ref="E13:F13"/>
    <mergeCell ref="G13:H13"/>
    <mergeCell ref="T13:U13"/>
    <mergeCell ref="E7:F7"/>
    <mergeCell ref="G7:H7"/>
    <mergeCell ref="T7:U7"/>
    <mergeCell ref="E10:F10"/>
    <mergeCell ref="G10:H10"/>
    <mergeCell ref="T10:U10"/>
    <mergeCell ref="E12:F12"/>
    <mergeCell ref="G12:H12"/>
    <mergeCell ref="T12:U12"/>
    <mergeCell ref="E9:F9"/>
    <mergeCell ref="G9:H9"/>
    <mergeCell ref="T9:U9"/>
    <mergeCell ref="E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Informacja </vt:lpstr>
      <vt:lpstr>mazowieckie</vt:lpstr>
      <vt:lpstr>podlaskie</vt:lpstr>
      <vt:lpstr>sandomierskie</vt:lpstr>
      <vt:lpstr>augustowskie</vt:lpstr>
      <vt:lpstr>płockie</vt:lpstr>
      <vt:lpstr>kaliskie</vt:lpstr>
      <vt:lpstr>lubelskie</vt:lpstr>
      <vt:lpstr>krakowskie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Krzysztof Narojczyk</cp:lastModifiedBy>
  <dcterms:created xsi:type="dcterms:W3CDTF">2020-12-13T15:16:25Z</dcterms:created>
  <dcterms:modified xsi:type="dcterms:W3CDTF">2025-02-13T22:53:27Z</dcterms:modified>
</cp:coreProperties>
</file>